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375" windowWidth="15030" windowHeight="7710" activeTab="2"/>
  </bookViews>
  <sheets>
    <sheet name="calibrazione" sheetId="1" r:id="rId1"/>
    <sheet name="spettro_ref" sheetId="2" r:id="rId2"/>
    <sheet name="spettrifinali" sheetId="3" r:id="rId3"/>
    <sheet name="spettro" sheetId="4" r:id="rId4"/>
  </sheets>
  <calcPr calcId="125725"/>
</workbook>
</file>

<file path=xl/calcChain.xml><?xml version="1.0" encoding="utf-8"?>
<calcChain xmlns="http://schemas.openxmlformats.org/spreadsheetml/2006/main">
  <c r="C368" i="3"/>
  <c r="C369"/>
  <c r="C370"/>
  <c r="C371"/>
  <c r="C372"/>
  <c r="C373"/>
  <c r="C374"/>
  <c r="C375"/>
  <c r="C376"/>
  <c r="C377"/>
  <c r="C378"/>
  <c r="C379"/>
  <c r="C380"/>
  <c r="C381"/>
  <c r="C382"/>
  <c r="C383"/>
  <c r="C384"/>
  <c r="C385"/>
  <c r="C386"/>
  <c r="C387"/>
  <c r="C388"/>
  <c r="C389"/>
  <c r="C390"/>
  <c r="C391"/>
  <c r="C392"/>
  <c r="C393"/>
  <c r="C394"/>
  <c r="C395"/>
  <c r="C396"/>
  <c r="C397"/>
  <c r="C398"/>
  <c r="C399"/>
  <c r="C400"/>
  <c r="C401"/>
  <c r="C402"/>
  <c r="C403"/>
  <c r="C404"/>
  <c r="C405"/>
  <c r="C406"/>
  <c r="C407"/>
  <c r="C408"/>
  <c r="C409"/>
  <c r="C410"/>
  <c r="C411"/>
  <c r="C412"/>
  <c r="C413"/>
  <c r="C414"/>
  <c r="C415"/>
  <c r="C416"/>
  <c r="C417"/>
  <c r="C418"/>
  <c r="C419"/>
  <c r="C420"/>
  <c r="C421"/>
  <c r="C422"/>
  <c r="C423"/>
  <c r="C424"/>
  <c r="C425"/>
  <c r="C426"/>
  <c r="C427"/>
  <c r="C428"/>
  <c r="C429"/>
  <c r="C430"/>
  <c r="C431"/>
  <c r="C432"/>
  <c r="C433"/>
  <c r="C434"/>
  <c r="C435"/>
  <c r="C436"/>
  <c r="C437"/>
  <c r="C438"/>
  <c r="C439"/>
  <c r="C440"/>
  <c r="C441"/>
  <c r="C442"/>
  <c r="C443"/>
  <c r="C444"/>
  <c r="C445"/>
  <c r="C446"/>
  <c r="C447"/>
  <c r="C448"/>
  <c r="C449"/>
  <c r="C450"/>
  <c r="C451"/>
  <c r="C452"/>
  <c r="C453"/>
  <c r="C454"/>
  <c r="C455"/>
  <c r="C456"/>
  <c r="C457"/>
  <c r="C458"/>
  <c r="C459"/>
  <c r="C460"/>
  <c r="C461"/>
  <c r="C462"/>
  <c r="C463"/>
  <c r="C464"/>
  <c r="C465"/>
  <c r="C466"/>
  <c r="C467"/>
  <c r="C468"/>
  <c r="C469"/>
  <c r="C470"/>
  <c r="C471"/>
  <c r="C472"/>
  <c r="C473"/>
  <c r="C474"/>
  <c r="C475"/>
  <c r="C476"/>
  <c r="C477"/>
  <c r="C478"/>
  <c r="C479"/>
  <c r="C480"/>
  <c r="C481"/>
  <c r="C482"/>
  <c r="C483"/>
  <c r="C484"/>
  <c r="C485"/>
  <c r="C486"/>
  <c r="C487"/>
  <c r="C488"/>
  <c r="C489"/>
  <c r="C490"/>
  <c r="C491"/>
  <c r="C492"/>
  <c r="C493"/>
  <c r="C494"/>
  <c r="C495"/>
  <c r="C496"/>
  <c r="C497"/>
  <c r="C498"/>
  <c r="C499"/>
  <c r="C500"/>
  <c r="C501"/>
  <c r="C502"/>
  <c r="C503"/>
  <c r="C504"/>
  <c r="C505"/>
  <c r="C506"/>
  <c r="C507"/>
  <c r="C508"/>
  <c r="C509"/>
  <c r="C510"/>
  <c r="C511"/>
  <c r="C512"/>
  <c r="C513"/>
  <c r="C514"/>
  <c r="C515"/>
  <c r="C516"/>
  <c r="C517"/>
  <c r="C518"/>
  <c r="C519"/>
  <c r="C520"/>
  <c r="C521"/>
  <c r="C522"/>
  <c r="C523"/>
  <c r="C524"/>
  <c r="C525"/>
  <c r="C526"/>
  <c r="C527"/>
  <c r="C528"/>
  <c r="C529"/>
  <c r="C530"/>
  <c r="C531"/>
  <c r="C532"/>
  <c r="C533"/>
  <c r="C534"/>
  <c r="C535"/>
  <c r="C536"/>
  <c r="C537"/>
  <c r="C538"/>
  <c r="C539"/>
  <c r="C540"/>
  <c r="C541"/>
  <c r="C542"/>
  <c r="C543"/>
  <c r="C544"/>
  <c r="C545"/>
  <c r="C546"/>
  <c r="C547"/>
  <c r="C548"/>
  <c r="C549"/>
  <c r="C550"/>
  <c r="C551"/>
  <c r="C552"/>
  <c r="C553"/>
  <c r="C554"/>
  <c r="C555"/>
  <c r="C556"/>
  <c r="C557"/>
  <c r="C558"/>
  <c r="C559"/>
  <c r="C560"/>
  <c r="C561"/>
  <c r="C562"/>
  <c r="C563"/>
  <c r="C564"/>
  <c r="C565"/>
  <c r="C566"/>
  <c r="C567"/>
  <c r="C568"/>
  <c r="C569"/>
  <c r="C570"/>
  <c r="C571"/>
  <c r="C572"/>
  <c r="C573"/>
  <c r="C574"/>
  <c r="C575"/>
  <c r="C576"/>
  <c r="C577"/>
  <c r="C578"/>
  <c r="C579"/>
  <c r="C580"/>
  <c r="C581"/>
  <c r="C582"/>
  <c r="C583"/>
  <c r="C584"/>
  <c r="C585"/>
  <c r="C586"/>
  <c r="C587"/>
  <c r="C588"/>
  <c r="C589"/>
  <c r="C590"/>
  <c r="C591"/>
  <c r="C592"/>
  <c r="C593"/>
  <c r="C594"/>
  <c r="C595"/>
  <c r="C596"/>
  <c r="C597"/>
  <c r="C598"/>
  <c r="C599"/>
  <c r="C600"/>
  <c r="C601"/>
  <c r="C602"/>
  <c r="C603"/>
  <c r="C604"/>
  <c r="C605"/>
  <c r="C606"/>
  <c r="C607"/>
  <c r="C608"/>
  <c r="C609"/>
  <c r="C610"/>
  <c r="C611"/>
  <c r="C612"/>
  <c r="C613"/>
  <c r="C614"/>
  <c r="C615"/>
  <c r="C616"/>
  <c r="C617"/>
  <c r="C618"/>
  <c r="C619"/>
  <c r="C620"/>
  <c r="C621"/>
  <c r="C622"/>
  <c r="C623"/>
  <c r="C624"/>
  <c r="C625"/>
  <c r="C626"/>
  <c r="C627"/>
  <c r="C628"/>
  <c r="C629"/>
  <c r="C630"/>
  <c r="C631"/>
  <c r="C632"/>
  <c r="C633"/>
  <c r="C634"/>
  <c r="C635"/>
  <c r="C636"/>
  <c r="C637"/>
  <c r="C638"/>
  <c r="C639"/>
  <c r="C640"/>
  <c r="C641"/>
  <c r="C642"/>
  <c r="C643"/>
  <c r="C644"/>
  <c r="C645"/>
  <c r="C646"/>
  <c r="C647"/>
  <c r="C648"/>
  <c r="C649"/>
  <c r="C650"/>
  <c r="C651"/>
  <c r="C652"/>
  <c r="C653"/>
  <c r="C654"/>
  <c r="C655"/>
  <c r="C656"/>
  <c r="C657"/>
  <c r="C658"/>
  <c r="C659"/>
  <c r="C660"/>
  <c r="C661"/>
  <c r="C662"/>
  <c r="C663"/>
  <c r="C664"/>
  <c r="C665"/>
  <c r="C666"/>
  <c r="C667"/>
  <c r="C668"/>
  <c r="C669"/>
  <c r="C670"/>
  <c r="C671"/>
  <c r="C672"/>
  <c r="C673"/>
  <c r="C674"/>
  <c r="C675"/>
  <c r="C676"/>
  <c r="C677"/>
  <c r="C678"/>
  <c r="C679"/>
  <c r="C680"/>
  <c r="C681"/>
  <c r="C682"/>
  <c r="C683"/>
  <c r="C684"/>
  <c r="C685"/>
  <c r="C686"/>
  <c r="C687"/>
  <c r="C688"/>
  <c r="C689"/>
  <c r="C690"/>
  <c r="C691"/>
  <c r="C692"/>
  <c r="C693"/>
  <c r="C694"/>
  <c r="C695"/>
  <c r="C696"/>
  <c r="C697"/>
  <c r="C698"/>
  <c r="C699"/>
  <c r="C700"/>
  <c r="C701"/>
  <c r="C702"/>
  <c r="C703"/>
  <c r="C704"/>
  <c r="C705"/>
  <c r="C706"/>
  <c r="C707"/>
  <c r="C708"/>
  <c r="C709"/>
  <c r="C710"/>
  <c r="C711"/>
  <c r="C712"/>
  <c r="C713"/>
  <c r="C714"/>
  <c r="C715"/>
  <c r="C716"/>
  <c r="C717"/>
  <c r="C718"/>
  <c r="C719"/>
  <c r="C720"/>
  <c r="C721"/>
  <c r="C722"/>
  <c r="C723"/>
  <c r="C724"/>
  <c r="C725"/>
  <c r="C726"/>
  <c r="C727"/>
  <c r="C728"/>
  <c r="C729"/>
  <c r="C730"/>
  <c r="C731"/>
  <c r="C732"/>
  <c r="C733"/>
  <c r="C734"/>
  <c r="C735"/>
  <c r="C736"/>
  <c r="C737"/>
  <c r="C738"/>
  <c r="C739"/>
  <c r="C740"/>
  <c r="C741"/>
  <c r="C742"/>
  <c r="C743"/>
  <c r="C744"/>
  <c r="C745"/>
  <c r="C746"/>
  <c r="C747"/>
  <c r="C748"/>
  <c r="C749"/>
  <c r="C750"/>
  <c r="C751"/>
  <c r="C752"/>
  <c r="C753"/>
  <c r="C754"/>
  <c r="C755"/>
  <c r="C756"/>
  <c r="C757"/>
  <c r="C758"/>
  <c r="C759"/>
  <c r="C760"/>
  <c r="C761"/>
  <c r="C762"/>
  <c r="C763"/>
  <c r="C764"/>
  <c r="C765"/>
  <c r="C766"/>
  <c r="C767"/>
  <c r="C768"/>
  <c r="C769"/>
  <c r="C770"/>
  <c r="C771"/>
  <c r="C772"/>
  <c r="C773"/>
  <c r="C774"/>
  <c r="C775"/>
  <c r="C776"/>
  <c r="C777"/>
  <c r="C778"/>
  <c r="C779"/>
  <c r="C780"/>
  <c r="C781"/>
  <c r="C782"/>
  <c r="C783"/>
  <c r="C784"/>
  <c r="C785"/>
  <c r="C786"/>
  <c r="C787"/>
  <c r="C788"/>
  <c r="C789"/>
  <c r="C790"/>
  <c r="C791"/>
  <c r="C792"/>
  <c r="C793"/>
  <c r="C794"/>
  <c r="C795"/>
  <c r="C796"/>
  <c r="C797"/>
  <c r="C798"/>
  <c r="C799"/>
  <c r="C800"/>
  <c r="C801"/>
  <c r="C802"/>
  <c r="C803"/>
  <c r="C804"/>
  <c r="C805"/>
  <c r="C806"/>
  <c r="C807"/>
  <c r="C808"/>
  <c r="C809"/>
  <c r="C810"/>
  <c r="C811"/>
  <c r="C812"/>
  <c r="C813"/>
  <c r="C814"/>
  <c r="C815"/>
  <c r="C816"/>
  <c r="C817"/>
  <c r="C818"/>
  <c r="C819"/>
  <c r="C820"/>
  <c r="C821"/>
  <c r="C822"/>
  <c r="C823"/>
  <c r="C824"/>
  <c r="C825"/>
  <c r="C826"/>
  <c r="C827"/>
  <c r="C828"/>
  <c r="C829"/>
  <c r="C830"/>
  <c r="C831"/>
  <c r="C832"/>
  <c r="C833"/>
  <c r="C834"/>
  <c r="C835"/>
  <c r="C836"/>
  <c r="C837"/>
  <c r="C838"/>
  <c r="C839"/>
  <c r="C840"/>
  <c r="C841"/>
  <c r="C842"/>
  <c r="C843"/>
  <c r="C844"/>
  <c r="C845"/>
  <c r="C846"/>
  <c r="C847"/>
  <c r="C848"/>
  <c r="C849"/>
  <c r="C850"/>
  <c r="C851"/>
  <c r="C852"/>
  <c r="C853"/>
  <c r="C854"/>
  <c r="C855"/>
  <c r="C856"/>
  <c r="C857"/>
  <c r="C858"/>
  <c r="C859"/>
  <c r="C860"/>
  <c r="C861"/>
  <c r="C862"/>
  <c r="C863"/>
  <c r="C864"/>
  <c r="C865"/>
  <c r="C866"/>
  <c r="C867"/>
  <c r="C868"/>
  <c r="C869"/>
  <c r="C870"/>
  <c r="C871"/>
  <c r="C872"/>
  <c r="C873"/>
  <c r="C874"/>
  <c r="C875"/>
  <c r="C876"/>
  <c r="C877"/>
  <c r="C878"/>
  <c r="C879"/>
  <c r="C880"/>
  <c r="C881"/>
  <c r="C882"/>
  <c r="C883"/>
  <c r="C884"/>
  <c r="C885"/>
  <c r="C886"/>
  <c r="C887"/>
  <c r="C888"/>
  <c r="C889"/>
  <c r="C890"/>
  <c r="C891"/>
  <c r="C892"/>
  <c r="C893"/>
  <c r="C894"/>
  <c r="C895"/>
  <c r="C896"/>
  <c r="C897"/>
  <c r="C898"/>
  <c r="C899"/>
  <c r="C900"/>
  <c r="C901"/>
  <c r="C902"/>
  <c r="C903"/>
  <c r="C904"/>
  <c r="C905"/>
  <c r="C906"/>
  <c r="C907"/>
  <c r="C908"/>
  <c r="C909"/>
  <c r="C910"/>
  <c r="C911"/>
  <c r="C912"/>
  <c r="C913"/>
  <c r="C914"/>
  <c r="C915"/>
  <c r="C916"/>
  <c r="C917"/>
  <c r="C918"/>
  <c r="C919"/>
  <c r="C920"/>
  <c r="C921"/>
  <c r="C922"/>
  <c r="C923"/>
  <c r="C924"/>
  <c r="C925"/>
  <c r="C926"/>
  <c r="C927"/>
  <c r="C928"/>
  <c r="C929"/>
  <c r="C930"/>
  <c r="C931"/>
  <c r="C932"/>
  <c r="C933"/>
  <c r="C934"/>
  <c r="C935"/>
  <c r="C936"/>
  <c r="C937"/>
  <c r="C938"/>
  <c r="C939"/>
  <c r="C940"/>
  <c r="C941"/>
  <c r="C942"/>
  <c r="C943"/>
  <c r="C944"/>
  <c r="C945"/>
  <c r="C946"/>
  <c r="C947"/>
  <c r="C948"/>
  <c r="C949"/>
  <c r="C950"/>
  <c r="C951"/>
  <c r="C952"/>
  <c r="C953"/>
  <c r="C954"/>
  <c r="C955"/>
  <c r="C956"/>
  <c r="C957"/>
  <c r="C958"/>
  <c r="C959"/>
  <c r="C960"/>
  <c r="C961"/>
  <c r="C962"/>
  <c r="C963"/>
  <c r="C964"/>
  <c r="C965"/>
  <c r="C966"/>
  <c r="C967"/>
  <c r="C968"/>
  <c r="C969"/>
  <c r="C970"/>
  <c r="C971"/>
  <c r="C972"/>
  <c r="C973"/>
  <c r="C974"/>
  <c r="C975"/>
  <c r="C976"/>
  <c r="C977"/>
  <c r="C978"/>
  <c r="C979"/>
  <c r="C980"/>
  <c r="C981"/>
  <c r="C982"/>
  <c r="C983"/>
  <c r="C984"/>
  <c r="C985"/>
  <c r="C986"/>
  <c r="C987"/>
  <c r="C988"/>
  <c r="C989"/>
  <c r="C990"/>
  <c r="C991"/>
  <c r="C992"/>
  <c r="C993"/>
  <c r="C994"/>
  <c r="C995"/>
  <c r="C996"/>
  <c r="C997"/>
  <c r="C998"/>
  <c r="C999"/>
  <c r="C1000"/>
  <c r="J1" i="4"/>
  <c r="C5" i="3" s="1"/>
  <c r="A2"/>
  <c r="A3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131"/>
  <c r="A132"/>
  <c r="A133"/>
  <c r="A134"/>
  <c r="A135"/>
  <c r="A136"/>
  <c r="A137"/>
  <c r="A138"/>
  <c r="A139"/>
  <c r="A140"/>
  <c r="A141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56"/>
  <c r="A257"/>
  <c r="A258"/>
  <c r="A259"/>
  <c r="A260"/>
  <c r="A261"/>
  <c r="A262"/>
  <c r="A263"/>
  <c r="A264"/>
  <c r="A265"/>
  <c r="A266"/>
  <c r="A267"/>
  <c r="A268"/>
  <c r="A269"/>
  <c r="A270"/>
  <c r="A271"/>
  <c r="A272"/>
  <c r="A273"/>
  <c r="A274"/>
  <c r="A275"/>
  <c r="A276"/>
  <c r="A277"/>
  <c r="A278"/>
  <c r="A279"/>
  <c r="A280"/>
  <c r="A281"/>
  <c r="A282"/>
  <c r="A283"/>
  <c r="A284"/>
  <c r="A285"/>
  <c r="A286"/>
  <c r="A287"/>
  <c r="A288"/>
  <c r="A289"/>
  <c r="A290"/>
  <c r="A291"/>
  <c r="A292"/>
  <c r="A293"/>
  <c r="A294"/>
  <c r="A295"/>
  <c r="A296"/>
  <c r="A297"/>
  <c r="A298"/>
  <c r="A299"/>
  <c r="A300"/>
  <c r="A301"/>
  <c r="A302"/>
  <c r="A303"/>
  <c r="A304"/>
  <c r="A305"/>
  <c r="A306"/>
  <c r="A307"/>
  <c r="A308"/>
  <c r="A309"/>
  <c r="A310"/>
  <c r="A311"/>
  <c r="A312"/>
  <c r="A313"/>
  <c r="A314"/>
  <c r="A315"/>
  <c r="A316"/>
  <c r="A317"/>
  <c r="A318"/>
  <c r="A319"/>
  <c r="A320"/>
  <c r="A321"/>
  <c r="A322"/>
  <c r="A323"/>
  <c r="A324"/>
  <c r="A325"/>
  <c r="A326"/>
  <c r="A327"/>
  <c r="A328"/>
  <c r="A329"/>
  <c r="A330"/>
  <c r="A331"/>
  <c r="A332"/>
  <c r="A333"/>
  <c r="A334"/>
  <c r="A335"/>
  <c r="A336"/>
  <c r="A337"/>
  <c r="A338"/>
  <c r="A339"/>
  <c r="A340"/>
  <c r="A341"/>
  <c r="A342"/>
  <c r="A343"/>
  <c r="A344"/>
  <c r="A345"/>
  <c r="A346"/>
  <c r="A347"/>
  <c r="A348"/>
  <c r="A349"/>
  <c r="A350"/>
  <c r="A351"/>
  <c r="A352"/>
  <c r="A353"/>
  <c r="A354"/>
  <c r="A355"/>
  <c r="A356"/>
  <c r="A357"/>
  <c r="A358"/>
  <c r="A359"/>
  <c r="A360"/>
  <c r="A361"/>
  <c r="A362"/>
  <c r="A363"/>
  <c r="A364"/>
  <c r="A365"/>
  <c r="A366"/>
  <c r="A367"/>
  <c r="A368"/>
  <c r="B368"/>
  <c r="D368" s="1"/>
  <c r="E368" s="1"/>
  <c r="A369"/>
  <c r="B369"/>
  <c r="D369" s="1"/>
  <c r="E369" s="1"/>
  <c r="A370"/>
  <c r="B370"/>
  <c r="D370" s="1"/>
  <c r="E370" s="1"/>
  <c r="A371"/>
  <c r="B371"/>
  <c r="D371" s="1"/>
  <c r="E371" s="1"/>
  <c r="A372"/>
  <c r="B372"/>
  <c r="D372" s="1"/>
  <c r="E372" s="1"/>
  <c r="A373"/>
  <c r="B373"/>
  <c r="D373" s="1"/>
  <c r="E373" s="1"/>
  <c r="A374"/>
  <c r="B374"/>
  <c r="D374" s="1"/>
  <c r="E374" s="1"/>
  <c r="A375"/>
  <c r="B375"/>
  <c r="D375" s="1"/>
  <c r="E375" s="1"/>
  <c r="A376"/>
  <c r="B376"/>
  <c r="D376" s="1"/>
  <c r="E376" s="1"/>
  <c r="A377"/>
  <c r="B377"/>
  <c r="D377" s="1"/>
  <c r="E377" s="1"/>
  <c r="A378"/>
  <c r="B378"/>
  <c r="D378" s="1"/>
  <c r="E378" s="1"/>
  <c r="A379"/>
  <c r="B379"/>
  <c r="D379" s="1"/>
  <c r="E379" s="1"/>
  <c r="A380"/>
  <c r="B380"/>
  <c r="D380" s="1"/>
  <c r="E380" s="1"/>
  <c r="A381"/>
  <c r="B381"/>
  <c r="D381" s="1"/>
  <c r="E381" s="1"/>
  <c r="A382"/>
  <c r="B382"/>
  <c r="D382" s="1"/>
  <c r="E382" s="1"/>
  <c r="A383"/>
  <c r="B383"/>
  <c r="D383" s="1"/>
  <c r="E383" s="1"/>
  <c r="A384"/>
  <c r="B384"/>
  <c r="D384" s="1"/>
  <c r="E384" s="1"/>
  <c r="A385"/>
  <c r="B385"/>
  <c r="D385" s="1"/>
  <c r="E385" s="1"/>
  <c r="A386"/>
  <c r="B386"/>
  <c r="D386" s="1"/>
  <c r="E386" s="1"/>
  <c r="A387"/>
  <c r="B387"/>
  <c r="D387" s="1"/>
  <c r="E387" s="1"/>
  <c r="A388"/>
  <c r="B388"/>
  <c r="D388" s="1"/>
  <c r="E388" s="1"/>
  <c r="A389"/>
  <c r="B389"/>
  <c r="D389" s="1"/>
  <c r="E389" s="1"/>
  <c r="A390"/>
  <c r="B390"/>
  <c r="D390" s="1"/>
  <c r="E390" s="1"/>
  <c r="A391"/>
  <c r="B391"/>
  <c r="D391" s="1"/>
  <c r="E391" s="1"/>
  <c r="A392"/>
  <c r="B392"/>
  <c r="D392" s="1"/>
  <c r="E392" s="1"/>
  <c r="A393"/>
  <c r="B393"/>
  <c r="D393" s="1"/>
  <c r="E393" s="1"/>
  <c r="A394"/>
  <c r="B394"/>
  <c r="D394" s="1"/>
  <c r="E394" s="1"/>
  <c r="A395"/>
  <c r="B395"/>
  <c r="D395" s="1"/>
  <c r="E395" s="1"/>
  <c r="A396"/>
  <c r="B396"/>
  <c r="D396" s="1"/>
  <c r="E396" s="1"/>
  <c r="A397"/>
  <c r="B397"/>
  <c r="D397" s="1"/>
  <c r="E397" s="1"/>
  <c r="A398"/>
  <c r="B398"/>
  <c r="D398" s="1"/>
  <c r="E398" s="1"/>
  <c r="A399"/>
  <c r="B399"/>
  <c r="D399" s="1"/>
  <c r="E399" s="1"/>
  <c r="A400"/>
  <c r="B400"/>
  <c r="D400" s="1"/>
  <c r="E400" s="1"/>
  <c r="A401"/>
  <c r="B401"/>
  <c r="D401" s="1"/>
  <c r="E401" s="1"/>
  <c r="A402"/>
  <c r="B402"/>
  <c r="D402" s="1"/>
  <c r="E402" s="1"/>
  <c r="A403"/>
  <c r="B403"/>
  <c r="D403" s="1"/>
  <c r="E403" s="1"/>
  <c r="A404"/>
  <c r="B404"/>
  <c r="D404" s="1"/>
  <c r="E404" s="1"/>
  <c r="A405"/>
  <c r="B405"/>
  <c r="D405" s="1"/>
  <c r="E405" s="1"/>
  <c r="A406"/>
  <c r="B406"/>
  <c r="D406" s="1"/>
  <c r="E406" s="1"/>
  <c r="A407"/>
  <c r="B407"/>
  <c r="D407" s="1"/>
  <c r="E407" s="1"/>
  <c r="A408"/>
  <c r="B408"/>
  <c r="D408" s="1"/>
  <c r="E408" s="1"/>
  <c r="A409"/>
  <c r="B409"/>
  <c r="D409" s="1"/>
  <c r="E409" s="1"/>
  <c r="A410"/>
  <c r="B410"/>
  <c r="D410" s="1"/>
  <c r="E410" s="1"/>
  <c r="A411"/>
  <c r="B411"/>
  <c r="D411" s="1"/>
  <c r="E411" s="1"/>
  <c r="A412"/>
  <c r="B412"/>
  <c r="D412" s="1"/>
  <c r="E412" s="1"/>
  <c r="A413"/>
  <c r="B413"/>
  <c r="D413" s="1"/>
  <c r="E413" s="1"/>
  <c r="A414"/>
  <c r="B414"/>
  <c r="D414" s="1"/>
  <c r="E414" s="1"/>
  <c r="A415"/>
  <c r="B415"/>
  <c r="D415" s="1"/>
  <c r="E415" s="1"/>
  <c r="A416"/>
  <c r="B416"/>
  <c r="D416" s="1"/>
  <c r="E416" s="1"/>
  <c r="A417"/>
  <c r="B417"/>
  <c r="D417" s="1"/>
  <c r="E417" s="1"/>
  <c r="A418"/>
  <c r="B418"/>
  <c r="D418" s="1"/>
  <c r="E418" s="1"/>
  <c r="A419"/>
  <c r="B419"/>
  <c r="D419" s="1"/>
  <c r="E419" s="1"/>
  <c r="A420"/>
  <c r="B420"/>
  <c r="D420" s="1"/>
  <c r="E420" s="1"/>
  <c r="A421"/>
  <c r="B421"/>
  <c r="D421" s="1"/>
  <c r="E421" s="1"/>
  <c r="A422"/>
  <c r="B422"/>
  <c r="D422" s="1"/>
  <c r="E422" s="1"/>
  <c r="A423"/>
  <c r="B423"/>
  <c r="D423" s="1"/>
  <c r="E423" s="1"/>
  <c r="A424"/>
  <c r="B424"/>
  <c r="D424" s="1"/>
  <c r="E424" s="1"/>
  <c r="A425"/>
  <c r="B425"/>
  <c r="D425" s="1"/>
  <c r="E425" s="1"/>
  <c r="A426"/>
  <c r="B426"/>
  <c r="D426" s="1"/>
  <c r="E426" s="1"/>
  <c r="A427"/>
  <c r="B427"/>
  <c r="D427" s="1"/>
  <c r="E427" s="1"/>
  <c r="A428"/>
  <c r="B428"/>
  <c r="D428" s="1"/>
  <c r="E428" s="1"/>
  <c r="A429"/>
  <c r="B429"/>
  <c r="D429" s="1"/>
  <c r="E429" s="1"/>
  <c r="A430"/>
  <c r="B430"/>
  <c r="D430" s="1"/>
  <c r="E430" s="1"/>
  <c r="A431"/>
  <c r="B431"/>
  <c r="D431" s="1"/>
  <c r="E431" s="1"/>
  <c r="A432"/>
  <c r="B432"/>
  <c r="D432" s="1"/>
  <c r="E432" s="1"/>
  <c r="A433"/>
  <c r="B433"/>
  <c r="D433" s="1"/>
  <c r="E433" s="1"/>
  <c r="A434"/>
  <c r="B434"/>
  <c r="D434" s="1"/>
  <c r="E434" s="1"/>
  <c r="A435"/>
  <c r="B435"/>
  <c r="D435" s="1"/>
  <c r="E435" s="1"/>
  <c r="A436"/>
  <c r="B436"/>
  <c r="D436" s="1"/>
  <c r="E436" s="1"/>
  <c r="A437"/>
  <c r="B437"/>
  <c r="D437" s="1"/>
  <c r="E437" s="1"/>
  <c r="A438"/>
  <c r="B438"/>
  <c r="D438" s="1"/>
  <c r="E438" s="1"/>
  <c r="A439"/>
  <c r="B439"/>
  <c r="D439" s="1"/>
  <c r="E439" s="1"/>
  <c r="A440"/>
  <c r="B440"/>
  <c r="D440" s="1"/>
  <c r="E440" s="1"/>
  <c r="A441"/>
  <c r="B441"/>
  <c r="D441" s="1"/>
  <c r="E441" s="1"/>
  <c r="A442"/>
  <c r="B442"/>
  <c r="D442" s="1"/>
  <c r="E442" s="1"/>
  <c r="A443"/>
  <c r="B443"/>
  <c r="D443" s="1"/>
  <c r="E443" s="1"/>
  <c r="A444"/>
  <c r="B444"/>
  <c r="D444" s="1"/>
  <c r="E444" s="1"/>
  <c r="A445"/>
  <c r="B445"/>
  <c r="D445" s="1"/>
  <c r="E445" s="1"/>
  <c r="A446"/>
  <c r="B446"/>
  <c r="D446" s="1"/>
  <c r="E446" s="1"/>
  <c r="A447"/>
  <c r="B447"/>
  <c r="D447" s="1"/>
  <c r="E447" s="1"/>
  <c r="A448"/>
  <c r="B448"/>
  <c r="D448" s="1"/>
  <c r="E448" s="1"/>
  <c r="A449"/>
  <c r="B449"/>
  <c r="D449" s="1"/>
  <c r="E449" s="1"/>
  <c r="A450"/>
  <c r="B450"/>
  <c r="D450" s="1"/>
  <c r="E450" s="1"/>
  <c r="A451"/>
  <c r="B451"/>
  <c r="D451" s="1"/>
  <c r="E451" s="1"/>
  <c r="A452"/>
  <c r="B452"/>
  <c r="D452" s="1"/>
  <c r="E452" s="1"/>
  <c r="A453"/>
  <c r="B453"/>
  <c r="D453" s="1"/>
  <c r="E453" s="1"/>
  <c r="A454"/>
  <c r="B454"/>
  <c r="D454" s="1"/>
  <c r="E454" s="1"/>
  <c r="A455"/>
  <c r="B455"/>
  <c r="D455" s="1"/>
  <c r="E455" s="1"/>
  <c r="A456"/>
  <c r="B456"/>
  <c r="D456" s="1"/>
  <c r="E456" s="1"/>
  <c r="A457"/>
  <c r="B457"/>
  <c r="D457" s="1"/>
  <c r="E457" s="1"/>
  <c r="A458"/>
  <c r="B458"/>
  <c r="D458" s="1"/>
  <c r="E458" s="1"/>
  <c r="A459"/>
  <c r="B459"/>
  <c r="D459" s="1"/>
  <c r="E459" s="1"/>
  <c r="A460"/>
  <c r="B460"/>
  <c r="D460" s="1"/>
  <c r="E460" s="1"/>
  <c r="A461"/>
  <c r="B461"/>
  <c r="D461" s="1"/>
  <c r="E461" s="1"/>
  <c r="A462"/>
  <c r="B462"/>
  <c r="D462" s="1"/>
  <c r="E462" s="1"/>
  <c r="A463"/>
  <c r="B463"/>
  <c r="D463" s="1"/>
  <c r="E463" s="1"/>
  <c r="A464"/>
  <c r="B464"/>
  <c r="D464" s="1"/>
  <c r="E464" s="1"/>
  <c r="A465"/>
  <c r="B465"/>
  <c r="D465" s="1"/>
  <c r="E465" s="1"/>
  <c r="A466"/>
  <c r="B466"/>
  <c r="D466" s="1"/>
  <c r="E466" s="1"/>
  <c r="A467"/>
  <c r="B467"/>
  <c r="D467" s="1"/>
  <c r="E467" s="1"/>
  <c r="A468"/>
  <c r="B468"/>
  <c r="D468" s="1"/>
  <c r="E468" s="1"/>
  <c r="A469"/>
  <c r="B469"/>
  <c r="D469" s="1"/>
  <c r="E469" s="1"/>
  <c r="A470"/>
  <c r="B470"/>
  <c r="D470" s="1"/>
  <c r="E470" s="1"/>
  <c r="A471"/>
  <c r="B471"/>
  <c r="D471" s="1"/>
  <c r="E471" s="1"/>
  <c r="A472"/>
  <c r="B472"/>
  <c r="D472" s="1"/>
  <c r="E472" s="1"/>
  <c r="A473"/>
  <c r="B473"/>
  <c r="D473" s="1"/>
  <c r="E473" s="1"/>
  <c r="A474"/>
  <c r="B474"/>
  <c r="D474" s="1"/>
  <c r="E474" s="1"/>
  <c r="A475"/>
  <c r="B475"/>
  <c r="D475" s="1"/>
  <c r="E475" s="1"/>
  <c r="A476"/>
  <c r="B476"/>
  <c r="D476" s="1"/>
  <c r="E476" s="1"/>
  <c r="A477"/>
  <c r="B477"/>
  <c r="D477" s="1"/>
  <c r="E477" s="1"/>
  <c r="A478"/>
  <c r="B478"/>
  <c r="D478" s="1"/>
  <c r="E478" s="1"/>
  <c r="A479"/>
  <c r="B479"/>
  <c r="D479" s="1"/>
  <c r="E479" s="1"/>
  <c r="A480"/>
  <c r="B480"/>
  <c r="D480" s="1"/>
  <c r="E480" s="1"/>
  <c r="A481"/>
  <c r="B481"/>
  <c r="D481" s="1"/>
  <c r="E481" s="1"/>
  <c r="A482"/>
  <c r="B482"/>
  <c r="D482" s="1"/>
  <c r="E482" s="1"/>
  <c r="A483"/>
  <c r="B483"/>
  <c r="D483" s="1"/>
  <c r="E483" s="1"/>
  <c r="A484"/>
  <c r="B484"/>
  <c r="D484" s="1"/>
  <c r="E484" s="1"/>
  <c r="A485"/>
  <c r="B485"/>
  <c r="D485" s="1"/>
  <c r="E485" s="1"/>
  <c r="A486"/>
  <c r="B486"/>
  <c r="D486" s="1"/>
  <c r="E486" s="1"/>
  <c r="A487"/>
  <c r="B487"/>
  <c r="D487" s="1"/>
  <c r="E487" s="1"/>
  <c r="A488"/>
  <c r="B488"/>
  <c r="D488" s="1"/>
  <c r="E488" s="1"/>
  <c r="A489"/>
  <c r="B489"/>
  <c r="D489" s="1"/>
  <c r="E489" s="1"/>
  <c r="A490"/>
  <c r="B490"/>
  <c r="D490" s="1"/>
  <c r="E490" s="1"/>
  <c r="A491"/>
  <c r="B491"/>
  <c r="D491" s="1"/>
  <c r="E491" s="1"/>
  <c r="A492"/>
  <c r="B492"/>
  <c r="D492" s="1"/>
  <c r="E492" s="1"/>
  <c r="A493"/>
  <c r="B493"/>
  <c r="D493" s="1"/>
  <c r="E493" s="1"/>
  <c r="A494"/>
  <c r="B494"/>
  <c r="D494" s="1"/>
  <c r="E494" s="1"/>
  <c r="A495"/>
  <c r="B495"/>
  <c r="D495" s="1"/>
  <c r="E495" s="1"/>
  <c r="A496"/>
  <c r="B496"/>
  <c r="D496" s="1"/>
  <c r="E496" s="1"/>
  <c r="A497"/>
  <c r="B497"/>
  <c r="D497" s="1"/>
  <c r="E497" s="1"/>
  <c r="A498"/>
  <c r="B498"/>
  <c r="D498" s="1"/>
  <c r="E498" s="1"/>
  <c r="A499"/>
  <c r="B499"/>
  <c r="D499" s="1"/>
  <c r="E499" s="1"/>
  <c r="A500"/>
  <c r="B500"/>
  <c r="D500" s="1"/>
  <c r="E500" s="1"/>
  <c r="A501"/>
  <c r="B501"/>
  <c r="D501" s="1"/>
  <c r="E501" s="1"/>
  <c r="A502"/>
  <c r="B502"/>
  <c r="D502" s="1"/>
  <c r="E502" s="1"/>
  <c r="A503"/>
  <c r="B503"/>
  <c r="D503" s="1"/>
  <c r="E503" s="1"/>
  <c r="A504"/>
  <c r="B504"/>
  <c r="D504" s="1"/>
  <c r="E504" s="1"/>
  <c r="A505"/>
  <c r="B505"/>
  <c r="D505" s="1"/>
  <c r="E505" s="1"/>
  <c r="A506"/>
  <c r="B506"/>
  <c r="D506" s="1"/>
  <c r="E506" s="1"/>
  <c r="A507"/>
  <c r="B507"/>
  <c r="D507" s="1"/>
  <c r="E507" s="1"/>
  <c r="A508"/>
  <c r="B508"/>
  <c r="D508" s="1"/>
  <c r="E508" s="1"/>
  <c r="A509"/>
  <c r="B509"/>
  <c r="D509" s="1"/>
  <c r="E509" s="1"/>
  <c r="A510"/>
  <c r="B510"/>
  <c r="D510" s="1"/>
  <c r="E510" s="1"/>
  <c r="A511"/>
  <c r="B511"/>
  <c r="D511" s="1"/>
  <c r="E511" s="1"/>
  <c r="A512"/>
  <c r="B512"/>
  <c r="D512" s="1"/>
  <c r="E512" s="1"/>
  <c r="A513"/>
  <c r="B513"/>
  <c r="D513" s="1"/>
  <c r="E513" s="1"/>
  <c r="A514"/>
  <c r="B514"/>
  <c r="D514" s="1"/>
  <c r="E514" s="1"/>
  <c r="A515"/>
  <c r="B515"/>
  <c r="D515" s="1"/>
  <c r="E515" s="1"/>
  <c r="A516"/>
  <c r="B516"/>
  <c r="D516" s="1"/>
  <c r="E516" s="1"/>
  <c r="A517"/>
  <c r="B517"/>
  <c r="D517" s="1"/>
  <c r="E517" s="1"/>
  <c r="A518"/>
  <c r="B518"/>
  <c r="D518" s="1"/>
  <c r="E518" s="1"/>
  <c r="A519"/>
  <c r="B519"/>
  <c r="D519" s="1"/>
  <c r="E519" s="1"/>
  <c r="A520"/>
  <c r="B520"/>
  <c r="D520" s="1"/>
  <c r="E520" s="1"/>
  <c r="A521"/>
  <c r="B521"/>
  <c r="D521" s="1"/>
  <c r="E521" s="1"/>
  <c r="A522"/>
  <c r="B522"/>
  <c r="D522" s="1"/>
  <c r="E522" s="1"/>
  <c r="A523"/>
  <c r="B523"/>
  <c r="D523" s="1"/>
  <c r="E523" s="1"/>
  <c r="A524"/>
  <c r="B524"/>
  <c r="D524" s="1"/>
  <c r="E524" s="1"/>
  <c r="A525"/>
  <c r="B525"/>
  <c r="D525" s="1"/>
  <c r="E525" s="1"/>
  <c r="A526"/>
  <c r="B526"/>
  <c r="D526" s="1"/>
  <c r="E526" s="1"/>
  <c r="A527"/>
  <c r="B527"/>
  <c r="D527" s="1"/>
  <c r="E527" s="1"/>
  <c r="A528"/>
  <c r="B528"/>
  <c r="D528" s="1"/>
  <c r="E528" s="1"/>
  <c r="A529"/>
  <c r="B529"/>
  <c r="D529" s="1"/>
  <c r="E529" s="1"/>
  <c r="A530"/>
  <c r="B530"/>
  <c r="D530" s="1"/>
  <c r="E530" s="1"/>
  <c r="A531"/>
  <c r="B531"/>
  <c r="D531" s="1"/>
  <c r="E531" s="1"/>
  <c r="A532"/>
  <c r="B532"/>
  <c r="D532" s="1"/>
  <c r="E532" s="1"/>
  <c r="A533"/>
  <c r="B533"/>
  <c r="D533" s="1"/>
  <c r="E533" s="1"/>
  <c r="A534"/>
  <c r="B534"/>
  <c r="D534" s="1"/>
  <c r="E534" s="1"/>
  <c r="A535"/>
  <c r="B535"/>
  <c r="D535" s="1"/>
  <c r="E535" s="1"/>
  <c r="A536"/>
  <c r="B536"/>
  <c r="D536" s="1"/>
  <c r="E536" s="1"/>
  <c r="A537"/>
  <c r="B537"/>
  <c r="D537" s="1"/>
  <c r="E537" s="1"/>
  <c r="A538"/>
  <c r="B538"/>
  <c r="D538" s="1"/>
  <c r="E538" s="1"/>
  <c r="A539"/>
  <c r="B539"/>
  <c r="D539" s="1"/>
  <c r="E539" s="1"/>
  <c r="A540"/>
  <c r="B540"/>
  <c r="D540" s="1"/>
  <c r="E540" s="1"/>
  <c r="A541"/>
  <c r="B541"/>
  <c r="D541" s="1"/>
  <c r="E541" s="1"/>
  <c r="A542"/>
  <c r="B542"/>
  <c r="D542" s="1"/>
  <c r="E542" s="1"/>
  <c r="A543"/>
  <c r="B543"/>
  <c r="D543" s="1"/>
  <c r="E543" s="1"/>
  <c r="A544"/>
  <c r="B544"/>
  <c r="D544" s="1"/>
  <c r="E544" s="1"/>
  <c r="A545"/>
  <c r="B545"/>
  <c r="D545" s="1"/>
  <c r="E545" s="1"/>
  <c r="A546"/>
  <c r="B546"/>
  <c r="D546" s="1"/>
  <c r="E546" s="1"/>
  <c r="A547"/>
  <c r="B547"/>
  <c r="D547" s="1"/>
  <c r="E547" s="1"/>
  <c r="A548"/>
  <c r="B548"/>
  <c r="D548" s="1"/>
  <c r="E548" s="1"/>
  <c r="A549"/>
  <c r="B549"/>
  <c r="D549" s="1"/>
  <c r="E549" s="1"/>
  <c r="A550"/>
  <c r="B550"/>
  <c r="D550" s="1"/>
  <c r="E550" s="1"/>
  <c r="A551"/>
  <c r="B551"/>
  <c r="D551" s="1"/>
  <c r="E551" s="1"/>
  <c r="A552"/>
  <c r="B552"/>
  <c r="D552" s="1"/>
  <c r="E552" s="1"/>
  <c r="A553"/>
  <c r="B553"/>
  <c r="D553" s="1"/>
  <c r="E553" s="1"/>
  <c r="A554"/>
  <c r="B554"/>
  <c r="D554" s="1"/>
  <c r="E554" s="1"/>
  <c r="A555"/>
  <c r="B555"/>
  <c r="D555" s="1"/>
  <c r="E555" s="1"/>
  <c r="A556"/>
  <c r="B556"/>
  <c r="D556" s="1"/>
  <c r="E556" s="1"/>
  <c r="A557"/>
  <c r="B557"/>
  <c r="D557" s="1"/>
  <c r="E557" s="1"/>
  <c r="A558"/>
  <c r="B558"/>
  <c r="D558" s="1"/>
  <c r="E558" s="1"/>
  <c r="A559"/>
  <c r="B559"/>
  <c r="D559" s="1"/>
  <c r="E559" s="1"/>
  <c r="A560"/>
  <c r="B560"/>
  <c r="D560" s="1"/>
  <c r="E560" s="1"/>
  <c r="A561"/>
  <c r="B561"/>
  <c r="D561" s="1"/>
  <c r="E561" s="1"/>
  <c r="A562"/>
  <c r="B562"/>
  <c r="D562" s="1"/>
  <c r="E562" s="1"/>
  <c r="A563"/>
  <c r="B563"/>
  <c r="D563" s="1"/>
  <c r="E563" s="1"/>
  <c r="A564"/>
  <c r="B564"/>
  <c r="D564" s="1"/>
  <c r="E564" s="1"/>
  <c r="A565"/>
  <c r="B565"/>
  <c r="D565" s="1"/>
  <c r="E565" s="1"/>
  <c r="A566"/>
  <c r="B566"/>
  <c r="D566" s="1"/>
  <c r="E566" s="1"/>
  <c r="A567"/>
  <c r="B567"/>
  <c r="D567" s="1"/>
  <c r="E567" s="1"/>
  <c r="A568"/>
  <c r="B568"/>
  <c r="D568" s="1"/>
  <c r="E568" s="1"/>
  <c r="A569"/>
  <c r="B569"/>
  <c r="D569" s="1"/>
  <c r="E569" s="1"/>
  <c r="A570"/>
  <c r="B570"/>
  <c r="D570" s="1"/>
  <c r="E570" s="1"/>
  <c r="A571"/>
  <c r="B571"/>
  <c r="D571" s="1"/>
  <c r="E571" s="1"/>
  <c r="A572"/>
  <c r="B572"/>
  <c r="D572" s="1"/>
  <c r="E572" s="1"/>
  <c r="A573"/>
  <c r="B573"/>
  <c r="D573" s="1"/>
  <c r="E573" s="1"/>
  <c r="A574"/>
  <c r="B574"/>
  <c r="D574" s="1"/>
  <c r="E574" s="1"/>
  <c r="A575"/>
  <c r="B575"/>
  <c r="D575" s="1"/>
  <c r="E575" s="1"/>
  <c r="A576"/>
  <c r="B576"/>
  <c r="D576" s="1"/>
  <c r="E576" s="1"/>
  <c r="A577"/>
  <c r="B577"/>
  <c r="D577" s="1"/>
  <c r="E577" s="1"/>
  <c r="A578"/>
  <c r="B578"/>
  <c r="D578" s="1"/>
  <c r="E578" s="1"/>
  <c r="A579"/>
  <c r="B579"/>
  <c r="D579" s="1"/>
  <c r="E579" s="1"/>
  <c r="A580"/>
  <c r="B580"/>
  <c r="D580" s="1"/>
  <c r="E580" s="1"/>
  <c r="A581"/>
  <c r="B581"/>
  <c r="D581" s="1"/>
  <c r="E581" s="1"/>
  <c r="A582"/>
  <c r="B582"/>
  <c r="D582" s="1"/>
  <c r="E582" s="1"/>
  <c r="A583"/>
  <c r="B583"/>
  <c r="D583" s="1"/>
  <c r="E583" s="1"/>
  <c r="A584"/>
  <c r="B584"/>
  <c r="D584" s="1"/>
  <c r="E584" s="1"/>
  <c r="A585"/>
  <c r="B585"/>
  <c r="D585" s="1"/>
  <c r="E585" s="1"/>
  <c r="A586"/>
  <c r="B586"/>
  <c r="D586" s="1"/>
  <c r="E586" s="1"/>
  <c r="A587"/>
  <c r="B587"/>
  <c r="D587" s="1"/>
  <c r="E587" s="1"/>
  <c r="A588"/>
  <c r="B588"/>
  <c r="D588" s="1"/>
  <c r="E588" s="1"/>
  <c r="A589"/>
  <c r="B589"/>
  <c r="D589" s="1"/>
  <c r="E589" s="1"/>
  <c r="A590"/>
  <c r="B590"/>
  <c r="D590" s="1"/>
  <c r="E590" s="1"/>
  <c r="A591"/>
  <c r="B591"/>
  <c r="D591" s="1"/>
  <c r="E591" s="1"/>
  <c r="A592"/>
  <c r="B592"/>
  <c r="D592" s="1"/>
  <c r="E592" s="1"/>
  <c r="A593"/>
  <c r="B593"/>
  <c r="D593" s="1"/>
  <c r="E593" s="1"/>
  <c r="A594"/>
  <c r="B594"/>
  <c r="D594" s="1"/>
  <c r="E594" s="1"/>
  <c r="A595"/>
  <c r="B595"/>
  <c r="D595" s="1"/>
  <c r="E595" s="1"/>
  <c r="A596"/>
  <c r="B596"/>
  <c r="D596" s="1"/>
  <c r="E596" s="1"/>
  <c r="A597"/>
  <c r="B597"/>
  <c r="D597" s="1"/>
  <c r="E597" s="1"/>
  <c r="A598"/>
  <c r="B598"/>
  <c r="D598" s="1"/>
  <c r="E598" s="1"/>
  <c r="A599"/>
  <c r="B599"/>
  <c r="D599" s="1"/>
  <c r="E599" s="1"/>
  <c r="A600"/>
  <c r="B600"/>
  <c r="D600" s="1"/>
  <c r="E600" s="1"/>
  <c r="A601"/>
  <c r="B601"/>
  <c r="D601" s="1"/>
  <c r="E601" s="1"/>
  <c r="A602"/>
  <c r="B602"/>
  <c r="D602" s="1"/>
  <c r="E602" s="1"/>
  <c r="A603"/>
  <c r="B603"/>
  <c r="D603" s="1"/>
  <c r="E603" s="1"/>
  <c r="A604"/>
  <c r="B604"/>
  <c r="D604" s="1"/>
  <c r="E604" s="1"/>
  <c r="A605"/>
  <c r="B605"/>
  <c r="D605" s="1"/>
  <c r="E605" s="1"/>
  <c r="A606"/>
  <c r="B606"/>
  <c r="D606" s="1"/>
  <c r="E606" s="1"/>
  <c r="A607"/>
  <c r="B607"/>
  <c r="D607" s="1"/>
  <c r="E607" s="1"/>
  <c r="A608"/>
  <c r="B608"/>
  <c r="D608" s="1"/>
  <c r="E608" s="1"/>
  <c r="A609"/>
  <c r="B609"/>
  <c r="D609" s="1"/>
  <c r="E609" s="1"/>
  <c r="A610"/>
  <c r="B610"/>
  <c r="D610" s="1"/>
  <c r="E610" s="1"/>
  <c r="A611"/>
  <c r="B611"/>
  <c r="D611" s="1"/>
  <c r="E611" s="1"/>
  <c r="A612"/>
  <c r="B612"/>
  <c r="D612" s="1"/>
  <c r="E612" s="1"/>
  <c r="A613"/>
  <c r="B613"/>
  <c r="D613" s="1"/>
  <c r="E613" s="1"/>
  <c r="A614"/>
  <c r="B614"/>
  <c r="D614" s="1"/>
  <c r="E614" s="1"/>
  <c r="A615"/>
  <c r="B615"/>
  <c r="D615" s="1"/>
  <c r="E615" s="1"/>
  <c r="A616"/>
  <c r="B616"/>
  <c r="D616" s="1"/>
  <c r="E616" s="1"/>
  <c r="A617"/>
  <c r="B617"/>
  <c r="D617" s="1"/>
  <c r="E617" s="1"/>
  <c r="A618"/>
  <c r="B618"/>
  <c r="D618" s="1"/>
  <c r="E618" s="1"/>
  <c r="A619"/>
  <c r="B619"/>
  <c r="D619" s="1"/>
  <c r="E619" s="1"/>
  <c r="A620"/>
  <c r="B620"/>
  <c r="D620" s="1"/>
  <c r="E620" s="1"/>
  <c r="A621"/>
  <c r="B621"/>
  <c r="D621" s="1"/>
  <c r="E621" s="1"/>
  <c r="A622"/>
  <c r="B622"/>
  <c r="D622" s="1"/>
  <c r="E622" s="1"/>
  <c r="A623"/>
  <c r="B623"/>
  <c r="D623" s="1"/>
  <c r="E623" s="1"/>
  <c r="A624"/>
  <c r="B624"/>
  <c r="D624" s="1"/>
  <c r="E624" s="1"/>
  <c r="A625"/>
  <c r="B625"/>
  <c r="D625" s="1"/>
  <c r="E625" s="1"/>
  <c r="A626"/>
  <c r="B626"/>
  <c r="D626" s="1"/>
  <c r="E626" s="1"/>
  <c r="A627"/>
  <c r="B627"/>
  <c r="D627" s="1"/>
  <c r="E627" s="1"/>
  <c r="A628"/>
  <c r="B628"/>
  <c r="D628" s="1"/>
  <c r="E628" s="1"/>
  <c r="A629"/>
  <c r="B629"/>
  <c r="D629" s="1"/>
  <c r="E629" s="1"/>
  <c r="A630"/>
  <c r="B630"/>
  <c r="D630" s="1"/>
  <c r="E630" s="1"/>
  <c r="A631"/>
  <c r="B631"/>
  <c r="D631" s="1"/>
  <c r="E631" s="1"/>
  <c r="A632"/>
  <c r="B632"/>
  <c r="D632" s="1"/>
  <c r="E632" s="1"/>
  <c r="A633"/>
  <c r="B633"/>
  <c r="D633" s="1"/>
  <c r="E633" s="1"/>
  <c r="A634"/>
  <c r="B634"/>
  <c r="D634" s="1"/>
  <c r="E634" s="1"/>
  <c r="A635"/>
  <c r="B635"/>
  <c r="D635" s="1"/>
  <c r="E635" s="1"/>
  <c r="A636"/>
  <c r="B636"/>
  <c r="D636" s="1"/>
  <c r="E636" s="1"/>
  <c r="A637"/>
  <c r="B637"/>
  <c r="D637" s="1"/>
  <c r="E637" s="1"/>
  <c r="A638"/>
  <c r="B638"/>
  <c r="D638" s="1"/>
  <c r="E638" s="1"/>
  <c r="A639"/>
  <c r="B639"/>
  <c r="D639" s="1"/>
  <c r="E639" s="1"/>
  <c r="A640"/>
  <c r="B640"/>
  <c r="D640" s="1"/>
  <c r="E640" s="1"/>
  <c r="A641"/>
  <c r="B641"/>
  <c r="D641" s="1"/>
  <c r="E641" s="1"/>
  <c r="A642"/>
  <c r="B642"/>
  <c r="D642" s="1"/>
  <c r="E642" s="1"/>
  <c r="A643"/>
  <c r="B643"/>
  <c r="D643" s="1"/>
  <c r="E643" s="1"/>
  <c r="A644"/>
  <c r="B644"/>
  <c r="D644" s="1"/>
  <c r="E644" s="1"/>
  <c r="A645"/>
  <c r="B645"/>
  <c r="D645" s="1"/>
  <c r="E645" s="1"/>
  <c r="A646"/>
  <c r="B646"/>
  <c r="D646" s="1"/>
  <c r="E646" s="1"/>
  <c r="A647"/>
  <c r="B647"/>
  <c r="D647" s="1"/>
  <c r="E647" s="1"/>
  <c r="A648"/>
  <c r="B648"/>
  <c r="D648" s="1"/>
  <c r="E648" s="1"/>
  <c r="A649"/>
  <c r="B649"/>
  <c r="D649" s="1"/>
  <c r="E649" s="1"/>
  <c r="A650"/>
  <c r="B650"/>
  <c r="D650" s="1"/>
  <c r="E650" s="1"/>
  <c r="A651"/>
  <c r="B651"/>
  <c r="D651" s="1"/>
  <c r="E651" s="1"/>
  <c r="A652"/>
  <c r="B652"/>
  <c r="D652" s="1"/>
  <c r="E652" s="1"/>
  <c r="A653"/>
  <c r="B653"/>
  <c r="D653" s="1"/>
  <c r="E653" s="1"/>
  <c r="A654"/>
  <c r="B654"/>
  <c r="D654" s="1"/>
  <c r="E654" s="1"/>
  <c r="A655"/>
  <c r="B655"/>
  <c r="D655" s="1"/>
  <c r="E655" s="1"/>
  <c r="A656"/>
  <c r="B656"/>
  <c r="D656" s="1"/>
  <c r="E656" s="1"/>
  <c r="A657"/>
  <c r="B657"/>
  <c r="D657" s="1"/>
  <c r="E657" s="1"/>
  <c r="A658"/>
  <c r="B658"/>
  <c r="D658" s="1"/>
  <c r="E658" s="1"/>
  <c r="A659"/>
  <c r="B659"/>
  <c r="D659" s="1"/>
  <c r="E659" s="1"/>
  <c r="A660"/>
  <c r="B660"/>
  <c r="D660" s="1"/>
  <c r="E660" s="1"/>
  <c r="A661"/>
  <c r="B661"/>
  <c r="D661" s="1"/>
  <c r="E661" s="1"/>
  <c r="A662"/>
  <c r="B662"/>
  <c r="D662" s="1"/>
  <c r="E662" s="1"/>
  <c r="A663"/>
  <c r="B663"/>
  <c r="D663" s="1"/>
  <c r="E663" s="1"/>
  <c r="A664"/>
  <c r="B664"/>
  <c r="D664" s="1"/>
  <c r="E664" s="1"/>
  <c r="A665"/>
  <c r="B665"/>
  <c r="D665" s="1"/>
  <c r="E665" s="1"/>
  <c r="A666"/>
  <c r="B666"/>
  <c r="D666" s="1"/>
  <c r="E666" s="1"/>
  <c r="A667"/>
  <c r="B667"/>
  <c r="D667" s="1"/>
  <c r="E667" s="1"/>
  <c r="A668"/>
  <c r="B668"/>
  <c r="D668" s="1"/>
  <c r="E668" s="1"/>
  <c r="A669"/>
  <c r="B669"/>
  <c r="D669" s="1"/>
  <c r="E669" s="1"/>
  <c r="A670"/>
  <c r="B670"/>
  <c r="D670" s="1"/>
  <c r="E670" s="1"/>
  <c r="A671"/>
  <c r="B671"/>
  <c r="D671" s="1"/>
  <c r="E671" s="1"/>
  <c r="A672"/>
  <c r="B672"/>
  <c r="D672" s="1"/>
  <c r="E672" s="1"/>
  <c r="A673"/>
  <c r="B673"/>
  <c r="D673" s="1"/>
  <c r="E673" s="1"/>
  <c r="A674"/>
  <c r="B674"/>
  <c r="D674" s="1"/>
  <c r="E674" s="1"/>
  <c r="A675"/>
  <c r="B675"/>
  <c r="D675" s="1"/>
  <c r="E675" s="1"/>
  <c r="A676"/>
  <c r="B676"/>
  <c r="D676" s="1"/>
  <c r="E676" s="1"/>
  <c r="A677"/>
  <c r="B677"/>
  <c r="D677" s="1"/>
  <c r="E677" s="1"/>
  <c r="A678"/>
  <c r="B678"/>
  <c r="D678" s="1"/>
  <c r="E678" s="1"/>
  <c r="A679"/>
  <c r="B679"/>
  <c r="D679" s="1"/>
  <c r="E679" s="1"/>
  <c r="A680"/>
  <c r="B680"/>
  <c r="D680" s="1"/>
  <c r="E680" s="1"/>
  <c r="A681"/>
  <c r="B681"/>
  <c r="D681" s="1"/>
  <c r="E681" s="1"/>
  <c r="A682"/>
  <c r="B682"/>
  <c r="D682" s="1"/>
  <c r="E682" s="1"/>
  <c r="A683"/>
  <c r="B683"/>
  <c r="D683" s="1"/>
  <c r="E683" s="1"/>
  <c r="A684"/>
  <c r="B684"/>
  <c r="D684" s="1"/>
  <c r="E684" s="1"/>
  <c r="A685"/>
  <c r="B685"/>
  <c r="D685" s="1"/>
  <c r="E685" s="1"/>
  <c r="A686"/>
  <c r="B686"/>
  <c r="D686" s="1"/>
  <c r="E686" s="1"/>
  <c r="A687"/>
  <c r="B687"/>
  <c r="D687" s="1"/>
  <c r="E687" s="1"/>
  <c r="A688"/>
  <c r="B688"/>
  <c r="D688" s="1"/>
  <c r="E688" s="1"/>
  <c r="A689"/>
  <c r="B689"/>
  <c r="D689" s="1"/>
  <c r="E689" s="1"/>
  <c r="A690"/>
  <c r="B690"/>
  <c r="D690" s="1"/>
  <c r="E690" s="1"/>
  <c r="A691"/>
  <c r="B691"/>
  <c r="D691" s="1"/>
  <c r="E691" s="1"/>
  <c r="A692"/>
  <c r="B692"/>
  <c r="D692" s="1"/>
  <c r="E692" s="1"/>
  <c r="A693"/>
  <c r="B693"/>
  <c r="D693" s="1"/>
  <c r="E693" s="1"/>
  <c r="A694"/>
  <c r="B694"/>
  <c r="D694" s="1"/>
  <c r="E694" s="1"/>
  <c r="A695"/>
  <c r="B695"/>
  <c r="D695" s="1"/>
  <c r="E695" s="1"/>
  <c r="A696"/>
  <c r="B696"/>
  <c r="D696" s="1"/>
  <c r="E696" s="1"/>
  <c r="A697"/>
  <c r="B697"/>
  <c r="D697" s="1"/>
  <c r="E697" s="1"/>
  <c r="A698"/>
  <c r="B698"/>
  <c r="D698" s="1"/>
  <c r="E698" s="1"/>
  <c r="A699"/>
  <c r="B699"/>
  <c r="D699" s="1"/>
  <c r="E699" s="1"/>
  <c r="A700"/>
  <c r="B700"/>
  <c r="D700" s="1"/>
  <c r="E700" s="1"/>
  <c r="A701"/>
  <c r="B701"/>
  <c r="D701" s="1"/>
  <c r="E701" s="1"/>
  <c r="A702"/>
  <c r="B702"/>
  <c r="D702" s="1"/>
  <c r="E702" s="1"/>
  <c r="A703"/>
  <c r="B703"/>
  <c r="D703" s="1"/>
  <c r="E703" s="1"/>
  <c r="A704"/>
  <c r="B704"/>
  <c r="D704" s="1"/>
  <c r="E704" s="1"/>
  <c r="A705"/>
  <c r="B705"/>
  <c r="D705" s="1"/>
  <c r="E705" s="1"/>
  <c r="A706"/>
  <c r="B706"/>
  <c r="D706" s="1"/>
  <c r="E706" s="1"/>
  <c r="A707"/>
  <c r="B707"/>
  <c r="D707" s="1"/>
  <c r="E707" s="1"/>
  <c r="A708"/>
  <c r="B708"/>
  <c r="D708" s="1"/>
  <c r="E708" s="1"/>
  <c r="A709"/>
  <c r="B709"/>
  <c r="D709" s="1"/>
  <c r="E709" s="1"/>
  <c r="A710"/>
  <c r="B710"/>
  <c r="D710" s="1"/>
  <c r="E710" s="1"/>
  <c r="A711"/>
  <c r="B711"/>
  <c r="D711" s="1"/>
  <c r="E711" s="1"/>
  <c r="A712"/>
  <c r="B712"/>
  <c r="D712" s="1"/>
  <c r="E712" s="1"/>
  <c r="A713"/>
  <c r="B713"/>
  <c r="D713" s="1"/>
  <c r="E713" s="1"/>
  <c r="A714"/>
  <c r="B714"/>
  <c r="D714" s="1"/>
  <c r="E714" s="1"/>
  <c r="A715"/>
  <c r="B715"/>
  <c r="D715" s="1"/>
  <c r="E715" s="1"/>
  <c r="A716"/>
  <c r="B716"/>
  <c r="D716" s="1"/>
  <c r="E716" s="1"/>
  <c r="A717"/>
  <c r="B717"/>
  <c r="D717" s="1"/>
  <c r="E717" s="1"/>
  <c r="A718"/>
  <c r="B718"/>
  <c r="D718" s="1"/>
  <c r="E718" s="1"/>
  <c r="A719"/>
  <c r="B719"/>
  <c r="D719" s="1"/>
  <c r="E719" s="1"/>
  <c r="A720"/>
  <c r="B720"/>
  <c r="D720" s="1"/>
  <c r="E720" s="1"/>
  <c r="A721"/>
  <c r="B721"/>
  <c r="D721" s="1"/>
  <c r="E721" s="1"/>
  <c r="A722"/>
  <c r="B722"/>
  <c r="D722" s="1"/>
  <c r="E722" s="1"/>
  <c r="A723"/>
  <c r="B723"/>
  <c r="D723" s="1"/>
  <c r="E723" s="1"/>
  <c r="A724"/>
  <c r="B724"/>
  <c r="D724" s="1"/>
  <c r="E724" s="1"/>
  <c r="A725"/>
  <c r="B725"/>
  <c r="D725" s="1"/>
  <c r="E725" s="1"/>
  <c r="A726"/>
  <c r="B726"/>
  <c r="D726" s="1"/>
  <c r="E726" s="1"/>
  <c r="A727"/>
  <c r="B727"/>
  <c r="D727" s="1"/>
  <c r="E727" s="1"/>
  <c r="A728"/>
  <c r="B728"/>
  <c r="D728" s="1"/>
  <c r="E728" s="1"/>
  <c r="A729"/>
  <c r="B729"/>
  <c r="D729" s="1"/>
  <c r="E729" s="1"/>
  <c r="A730"/>
  <c r="B730"/>
  <c r="D730" s="1"/>
  <c r="E730" s="1"/>
  <c r="A731"/>
  <c r="B731"/>
  <c r="D731" s="1"/>
  <c r="E731" s="1"/>
  <c r="A732"/>
  <c r="B732"/>
  <c r="D732" s="1"/>
  <c r="E732" s="1"/>
  <c r="A733"/>
  <c r="B733"/>
  <c r="D733" s="1"/>
  <c r="E733" s="1"/>
  <c r="A734"/>
  <c r="B734"/>
  <c r="D734" s="1"/>
  <c r="E734" s="1"/>
  <c r="A735"/>
  <c r="B735"/>
  <c r="D735" s="1"/>
  <c r="E735" s="1"/>
  <c r="A736"/>
  <c r="B736"/>
  <c r="D736" s="1"/>
  <c r="E736" s="1"/>
  <c r="A737"/>
  <c r="B737"/>
  <c r="D737" s="1"/>
  <c r="E737" s="1"/>
  <c r="A738"/>
  <c r="B738"/>
  <c r="D738" s="1"/>
  <c r="E738" s="1"/>
  <c r="A739"/>
  <c r="B739"/>
  <c r="D739" s="1"/>
  <c r="E739" s="1"/>
  <c r="A740"/>
  <c r="B740"/>
  <c r="D740" s="1"/>
  <c r="E740" s="1"/>
  <c r="A741"/>
  <c r="B741"/>
  <c r="D741" s="1"/>
  <c r="E741" s="1"/>
  <c r="A742"/>
  <c r="B742"/>
  <c r="D742" s="1"/>
  <c r="E742" s="1"/>
  <c r="A743"/>
  <c r="B743"/>
  <c r="D743" s="1"/>
  <c r="E743" s="1"/>
  <c r="A744"/>
  <c r="B744"/>
  <c r="D744" s="1"/>
  <c r="E744" s="1"/>
  <c r="A745"/>
  <c r="B745"/>
  <c r="D745" s="1"/>
  <c r="E745" s="1"/>
  <c r="A746"/>
  <c r="B746"/>
  <c r="D746" s="1"/>
  <c r="E746" s="1"/>
  <c r="A747"/>
  <c r="B747"/>
  <c r="D747" s="1"/>
  <c r="E747" s="1"/>
  <c r="A748"/>
  <c r="B748"/>
  <c r="D748" s="1"/>
  <c r="E748" s="1"/>
  <c r="A749"/>
  <c r="B749"/>
  <c r="D749" s="1"/>
  <c r="E749" s="1"/>
  <c r="A750"/>
  <c r="B750"/>
  <c r="D750" s="1"/>
  <c r="E750" s="1"/>
  <c r="A751"/>
  <c r="B751"/>
  <c r="D751" s="1"/>
  <c r="E751" s="1"/>
  <c r="A752"/>
  <c r="B752"/>
  <c r="D752" s="1"/>
  <c r="E752" s="1"/>
  <c r="A753"/>
  <c r="B753"/>
  <c r="D753" s="1"/>
  <c r="E753" s="1"/>
  <c r="A754"/>
  <c r="B754"/>
  <c r="D754" s="1"/>
  <c r="E754" s="1"/>
  <c r="A755"/>
  <c r="B755"/>
  <c r="D755" s="1"/>
  <c r="E755" s="1"/>
  <c r="A756"/>
  <c r="B756"/>
  <c r="D756" s="1"/>
  <c r="E756" s="1"/>
  <c r="A757"/>
  <c r="B757"/>
  <c r="D757" s="1"/>
  <c r="E757" s="1"/>
  <c r="A758"/>
  <c r="B758"/>
  <c r="D758" s="1"/>
  <c r="E758" s="1"/>
  <c r="A759"/>
  <c r="B759"/>
  <c r="D759" s="1"/>
  <c r="E759" s="1"/>
  <c r="A760"/>
  <c r="B760"/>
  <c r="D760" s="1"/>
  <c r="E760" s="1"/>
  <c r="A761"/>
  <c r="B761"/>
  <c r="D761" s="1"/>
  <c r="E761" s="1"/>
  <c r="A762"/>
  <c r="B762"/>
  <c r="D762" s="1"/>
  <c r="E762" s="1"/>
  <c r="A763"/>
  <c r="B763"/>
  <c r="D763" s="1"/>
  <c r="E763" s="1"/>
  <c r="A764"/>
  <c r="B764"/>
  <c r="D764" s="1"/>
  <c r="E764" s="1"/>
  <c r="A765"/>
  <c r="B765"/>
  <c r="D765" s="1"/>
  <c r="E765" s="1"/>
  <c r="A766"/>
  <c r="B766"/>
  <c r="D766" s="1"/>
  <c r="E766" s="1"/>
  <c r="A767"/>
  <c r="B767"/>
  <c r="D767" s="1"/>
  <c r="E767" s="1"/>
  <c r="A768"/>
  <c r="B768"/>
  <c r="D768" s="1"/>
  <c r="E768" s="1"/>
  <c r="A769"/>
  <c r="B769"/>
  <c r="D769" s="1"/>
  <c r="E769" s="1"/>
  <c r="A770"/>
  <c r="B770"/>
  <c r="D770" s="1"/>
  <c r="E770" s="1"/>
  <c r="A771"/>
  <c r="B771"/>
  <c r="D771" s="1"/>
  <c r="E771" s="1"/>
  <c r="A772"/>
  <c r="B772"/>
  <c r="D772" s="1"/>
  <c r="E772" s="1"/>
  <c r="A773"/>
  <c r="B773"/>
  <c r="D773" s="1"/>
  <c r="E773" s="1"/>
  <c r="A774"/>
  <c r="B774"/>
  <c r="D774" s="1"/>
  <c r="E774" s="1"/>
  <c r="A775"/>
  <c r="B775"/>
  <c r="D775" s="1"/>
  <c r="E775" s="1"/>
  <c r="A776"/>
  <c r="B776"/>
  <c r="D776" s="1"/>
  <c r="E776" s="1"/>
  <c r="A777"/>
  <c r="B777"/>
  <c r="D777" s="1"/>
  <c r="E777" s="1"/>
  <c r="A778"/>
  <c r="B778"/>
  <c r="D778" s="1"/>
  <c r="E778" s="1"/>
  <c r="A779"/>
  <c r="B779"/>
  <c r="D779" s="1"/>
  <c r="E779" s="1"/>
  <c r="A780"/>
  <c r="B780"/>
  <c r="D780" s="1"/>
  <c r="E780" s="1"/>
  <c r="A781"/>
  <c r="B781"/>
  <c r="D781" s="1"/>
  <c r="E781" s="1"/>
  <c r="A782"/>
  <c r="B782"/>
  <c r="D782" s="1"/>
  <c r="E782" s="1"/>
  <c r="A783"/>
  <c r="B783"/>
  <c r="D783" s="1"/>
  <c r="E783" s="1"/>
  <c r="A784"/>
  <c r="B784"/>
  <c r="D784" s="1"/>
  <c r="E784" s="1"/>
  <c r="A785"/>
  <c r="B785"/>
  <c r="D785" s="1"/>
  <c r="E785" s="1"/>
  <c r="A786"/>
  <c r="B786"/>
  <c r="D786" s="1"/>
  <c r="E786" s="1"/>
  <c r="A787"/>
  <c r="B787"/>
  <c r="D787" s="1"/>
  <c r="E787" s="1"/>
  <c r="A788"/>
  <c r="B788"/>
  <c r="D788" s="1"/>
  <c r="E788" s="1"/>
  <c r="A789"/>
  <c r="B789"/>
  <c r="D789" s="1"/>
  <c r="E789" s="1"/>
  <c r="A790"/>
  <c r="B790"/>
  <c r="D790" s="1"/>
  <c r="E790" s="1"/>
  <c r="A791"/>
  <c r="B791"/>
  <c r="D791" s="1"/>
  <c r="E791" s="1"/>
  <c r="A792"/>
  <c r="B792"/>
  <c r="D792" s="1"/>
  <c r="E792" s="1"/>
  <c r="A793"/>
  <c r="B793"/>
  <c r="D793" s="1"/>
  <c r="E793" s="1"/>
  <c r="A794"/>
  <c r="B794"/>
  <c r="D794" s="1"/>
  <c r="E794" s="1"/>
  <c r="A795"/>
  <c r="B795"/>
  <c r="D795" s="1"/>
  <c r="E795" s="1"/>
  <c r="A796"/>
  <c r="B796"/>
  <c r="D796" s="1"/>
  <c r="E796" s="1"/>
  <c r="A797"/>
  <c r="B797"/>
  <c r="D797" s="1"/>
  <c r="E797" s="1"/>
  <c r="A798"/>
  <c r="B798"/>
  <c r="D798" s="1"/>
  <c r="E798" s="1"/>
  <c r="A799"/>
  <c r="B799"/>
  <c r="D799" s="1"/>
  <c r="E799" s="1"/>
  <c r="A800"/>
  <c r="B800"/>
  <c r="D800" s="1"/>
  <c r="E800" s="1"/>
  <c r="A801"/>
  <c r="B801"/>
  <c r="D801" s="1"/>
  <c r="E801" s="1"/>
  <c r="A802"/>
  <c r="B802"/>
  <c r="D802" s="1"/>
  <c r="E802" s="1"/>
  <c r="A803"/>
  <c r="B803"/>
  <c r="D803" s="1"/>
  <c r="E803" s="1"/>
  <c r="A804"/>
  <c r="B804"/>
  <c r="D804" s="1"/>
  <c r="E804" s="1"/>
  <c r="A805"/>
  <c r="B805"/>
  <c r="D805" s="1"/>
  <c r="E805" s="1"/>
  <c r="A806"/>
  <c r="B806"/>
  <c r="D806" s="1"/>
  <c r="E806" s="1"/>
  <c r="A807"/>
  <c r="B807"/>
  <c r="D807" s="1"/>
  <c r="E807" s="1"/>
  <c r="A808"/>
  <c r="B808"/>
  <c r="D808" s="1"/>
  <c r="E808" s="1"/>
  <c r="A809"/>
  <c r="B809"/>
  <c r="D809" s="1"/>
  <c r="E809" s="1"/>
  <c r="A810"/>
  <c r="B810"/>
  <c r="D810" s="1"/>
  <c r="E810" s="1"/>
  <c r="A811"/>
  <c r="B811"/>
  <c r="D811" s="1"/>
  <c r="E811" s="1"/>
  <c r="A812"/>
  <c r="B812"/>
  <c r="D812" s="1"/>
  <c r="E812" s="1"/>
  <c r="A813"/>
  <c r="B813"/>
  <c r="D813" s="1"/>
  <c r="E813" s="1"/>
  <c r="A814"/>
  <c r="B814"/>
  <c r="D814" s="1"/>
  <c r="E814" s="1"/>
  <c r="A815"/>
  <c r="B815"/>
  <c r="D815" s="1"/>
  <c r="E815" s="1"/>
  <c r="A816"/>
  <c r="B816"/>
  <c r="D816" s="1"/>
  <c r="E816" s="1"/>
  <c r="A817"/>
  <c r="B817"/>
  <c r="D817" s="1"/>
  <c r="E817" s="1"/>
  <c r="A818"/>
  <c r="B818"/>
  <c r="D818" s="1"/>
  <c r="E818" s="1"/>
  <c r="A819"/>
  <c r="B819"/>
  <c r="D819" s="1"/>
  <c r="E819" s="1"/>
  <c r="A820"/>
  <c r="B820"/>
  <c r="D820" s="1"/>
  <c r="E820" s="1"/>
  <c r="A821"/>
  <c r="B821"/>
  <c r="D821" s="1"/>
  <c r="E821" s="1"/>
  <c r="A822"/>
  <c r="B822"/>
  <c r="D822" s="1"/>
  <c r="E822" s="1"/>
  <c r="A823"/>
  <c r="B823"/>
  <c r="D823" s="1"/>
  <c r="E823" s="1"/>
  <c r="A824"/>
  <c r="B824"/>
  <c r="D824" s="1"/>
  <c r="E824" s="1"/>
  <c r="A825"/>
  <c r="B825"/>
  <c r="D825" s="1"/>
  <c r="E825" s="1"/>
  <c r="A826"/>
  <c r="B826"/>
  <c r="D826" s="1"/>
  <c r="E826" s="1"/>
  <c r="A827"/>
  <c r="B827"/>
  <c r="D827" s="1"/>
  <c r="E827" s="1"/>
  <c r="A828"/>
  <c r="B828"/>
  <c r="D828" s="1"/>
  <c r="E828" s="1"/>
  <c r="A829"/>
  <c r="B829"/>
  <c r="D829" s="1"/>
  <c r="E829" s="1"/>
  <c r="A830"/>
  <c r="B830"/>
  <c r="D830" s="1"/>
  <c r="E830" s="1"/>
  <c r="A831"/>
  <c r="B831"/>
  <c r="D831" s="1"/>
  <c r="E831" s="1"/>
  <c r="A832"/>
  <c r="B832"/>
  <c r="D832" s="1"/>
  <c r="E832" s="1"/>
  <c r="A833"/>
  <c r="B833"/>
  <c r="D833" s="1"/>
  <c r="E833" s="1"/>
  <c r="A834"/>
  <c r="B834"/>
  <c r="D834" s="1"/>
  <c r="E834" s="1"/>
  <c r="A835"/>
  <c r="B835"/>
  <c r="D835" s="1"/>
  <c r="E835" s="1"/>
  <c r="A836"/>
  <c r="B836"/>
  <c r="D836" s="1"/>
  <c r="E836" s="1"/>
  <c r="A837"/>
  <c r="B837"/>
  <c r="D837" s="1"/>
  <c r="E837" s="1"/>
  <c r="A838"/>
  <c r="B838"/>
  <c r="D838" s="1"/>
  <c r="E838" s="1"/>
  <c r="A839"/>
  <c r="B839"/>
  <c r="D839" s="1"/>
  <c r="E839" s="1"/>
  <c r="A840"/>
  <c r="B840"/>
  <c r="D840" s="1"/>
  <c r="E840" s="1"/>
  <c r="A841"/>
  <c r="B841"/>
  <c r="D841" s="1"/>
  <c r="E841" s="1"/>
  <c r="A842"/>
  <c r="B842"/>
  <c r="D842" s="1"/>
  <c r="E842" s="1"/>
  <c r="A843"/>
  <c r="B843"/>
  <c r="D843" s="1"/>
  <c r="E843" s="1"/>
  <c r="A844"/>
  <c r="B844"/>
  <c r="D844" s="1"/>
  <c r="E844" s="1"/>
  <c r="A845"/>
  <c r="B845"/>
  <c r="D845" s="1"/>
  <c r="E845" s="1"/>
  <c r="A846"/>
  <c r="B846"/>
  <c r="D846" s="1"/>
  <c r="E846" s="1"/>
  <c r="A847"/>
  <c r="B847"/>
  <c r="D847" s="1"/>
  <c r="E847" s="1"/>
  <c r="A848"/>
  <c r="B848"/>
  <c r="D848" s="1"/>
  <c r="E848" s="1"/>
  <c r="A849"/>
  <c r="B849"/>
  <c r="D849" s="1"/>
  <c r="E849" s="1"/>
  <c r="A850"/>
  <c r="B850"/>
  <c r="D850" s="1"/>
  <c r="E850" s="1"/>
  <c r="A851"/>
  <c r="B851"/>
  <c r="D851" s="1"/>
  <c r="E851" s="1"/>
  <c r="A852"/>
  <c r="B852"/>
  <c r="D852" s="1"/>
  <c r="E852" s="1"/>
  <c r="A853"/>
  <c r="B853"/>
  <c r="D853" s="1"/>
  <c r="E853" s="1"/>
  <c r="A854"/>
  <c r="B854"/>
  <c r="D854" s="1"/>
  <c r="E854" s="1"/>
  <c r="A855"/>
  <c r="B855"/>
  <c r="D855" s="1"/>
  <c r="E855" s="1"/>
  <c r="A856"/>
  <c r="B856"/>
  <c r="D856" s="1"/>
  <c r="E856" s="1"/>
  <c r="A857"/>
  <c r="B857"/>
  <c r="D857" s="1"/>
  <c r="E857" s="1"/>
  <c r="A858"/>
  <c r="B858"/>
  <c r="D858" s="1"/>
  <c r="E858" s="1"/>
  <c r="A859"/>
  <c r="B859"/>
  <c r="D859" s="1"/>
  <c r="E859" s="1"/>
  <c r="A860"/>
  <c r="B860"/>
  <c r="D860" s="1"/>
  <c r="E860" s="1"/>
  <c r="A861"/>
  <c r="B861"/>
  <c r="D861" s="1"/>
  <c r="E861" s="1"/>
  <c r="A862"/>
  <c r="B862"/>
  <c r="D862" s="1"/>
  <c r="E862" s="1"/>
  <c r="A863"/>
  <c r="B863"/>
  <c r="D863" s="1"/>
  <c r="E863" s="1"/>
  <c r="A864"/>
  <c r="B864"/>
  <c r="D864" s="1"/>
  <c r="E864" s="1"/>
  <c r="A865"/>
  <c r="B865"/>
  <c r="D865" s="1"/>
  <c r="E865" s="1"/>
  <c r="A866"/>
  <c r="B866"/>
  <c r="D866" s="1"/>
  <c r="E866" s="1"/>
  <c r="A867"/>
  <c r="B867"/>
  <c r="D867" s="1"/>
  <c r="E867" s="1"/>
  <c r="A868"/>
  <c r="B868"/>
  <c r="D868" s="1"/>
  <c r="E868" s="1"/>
  <c r="A869"/>
  <c r="B869"/>
  <c r="D869" s="1"/>
  <c r="E869" s="1"/>
  <c r="A870"/>
  <c r="B870"/>
  <c r="D870" s="1"/>
  <c r="E870" s="1"/>
  <c r="A871"/>
  <c r="B871"/>
  <c r="D871" s="1"/>
  <c r="E871" s="1"/>
  <c r="A872"/>
  <c r="B872"/>
  <c r="D872" s="1"/>
  <c r="E872" s="1"/>
  <c r="A873"/>
  <c r="B873"/>
  <c r="D873" s="1"/>
  <c r="E873" s="1"/>
  <c r="A874"/>
  <c r="B874"/>
  <c r="D874" s="1"/>
  <c r="E874" s="1"/>
  <c r="A875"/>
  <c r="B875"/>
  <c r="D875" s="1"/>
  <c r="E875" s="1"/>
  <c r="A876"/>
  <c r="B876"/>
  <c r="D876" s="1"/>
  <c r="E876" s="1"/>
  <c r="A877"/>
  <c r="B877"/>
  <c r="D877" s="1"/>
  <c r="E877" s="1"/>
  <c r="A878"/>
  <c r="B878"/>
  <c r="D878" s="1"/>
  <c r="E878" s="1"/>
  <c r="A879"/>
  <c r="B879"/>
  <c r="D879" s="1"/>
  <c r="E879" s="1"/>
  <c r="A880"/>
  <c r="B880"/>
  <c r="D880" s="1"/>
  <c r="E880" s="1"/>
  <c r="A881"/>
  <c r="B881"/>
  <c r="D881" s="1"/>
  <c r="E881" s="1"/>
  <c r="A882"/>
  <c r="B882"/>
  <c r="D882" s="1"/>
  <c r="E882" s="1"/>
  <c r="A883"/>
  <c r="B883"/>
  <c r="D883" s="1"/>
  <c r="E883" s="1"/>
  <c r="A884"/>
  <c r="B884"/>
  <c r="D884" s="1"/>
  <c r="E884" s="1"/>
  <c r="A885"/>
  <c r="B885"/>
  <c r="D885" s="1"/>
  <c r="E885" s="1"/>
  <c r="A886"/>
  <c r="B886"/>
  <c r="D886" s="1"/>
  <c r="E886" s="1"/>
  <c r="A887"/>
  <c r="B887"/>
  <c r="D887" s="1"/>
  <c r="E887" s="1"/>
  <c r="A888"/>
  <c r="B888"/>
  <c r="D888" s="1"/>
  <c r="E888" s="1"/>
  <c r="A889"/>
  <c r="B889"/>
  <c r="D889" s="1"/>
  <c r="E889" s="1"/>
  <c r="A890"/>
  <c r="B890"/>
  <c r="D890" s="1"/>
  <c r="E890" s="1"/>
  <c r="A891"/>
  <c r="B891"/>
  <c r="D891" s="1"/>
  <c r="E891" s="1"/>
  <c r="A892"/>
  <c r="B892"/>
  <c r="D892" s="1"/>
  <c r="E892" s="1"/>
  <c r="A893"/>
  <c r="B893"/>
  <c r="D893" s="1"/>
  <c r="E893" s="1"/>
  <c r="A894"/>
  <c r="B894"/>
  <c r="D894" s="1"/>
  <c r="E894" s="1"/>
  <c r="A895"/>
  <c r="B895"/>
  <c r="D895" s="1"/>
  <c r="E895" s="1"/>
  <c r="A896"/>
  <c r="B896"/>
  <c r="D896" s="1"/>
  <c r="E896" s="1"/>
  <c r="A897"/>
  <c r="B897"/>
  <c r="D897" s="1"/>
  <c r="E897" s="1"/>
  <c r="A898"/>
  <c r="B898"/>
  <c r="D898" s="1"/>
  <c r="E898" s="1"/>
  <c r="A899"/>
  <c r="B899"/>
  <c r="D899" s="1"/>
  <c r="E899" s="1"/>
  <c r="A900"/>
  <c r="B900"/>
  <c r="D900" s="1"/>
  <c r="E900" s="1"/>
  <c r="A901"/>
  <c r="B901"/>
  <c r="D901" s="1"/>
  <c r="E901" s="1"/>
  <c r="A902"/>
  <c r="B902"/>
  <c r="D902" s="1"/>
  <c r="E902" s="1"/>
  <c r="A903"/>
  <c r="B903"/>
  <c r="D903" s="1"/>
  <c r="E903" s="1"/>
  <c r="A904"/>
  <c r="B904"/>
  <c r="D904" s="1"/>
  <c r="E904" s="1"/>
  <c r="A905"/>
  <c r="B905"/>
  <c r="D905" s="1"/>
  <c r="E905" s="1"/>
  <c r="A906"/>
  <c r="B906"/>
  <c r="D906" s="1"/>
  <c r="E906" s="1"/>
  <c r="A907"/>
  <c r="B907"/>
  <c r="D907" s="1"/>
  <c r="E907" s="1"/>
  <c r="A908"/>
  <c r="B908"/>
  <c r="D908" s="1"/>
  <c r="E908" s="1"/>
  <c r="A909"/>
  <c r="B909"/>
  <c r="D909" s="1"/>
  <c r="E909" s="1"/>
  <c r="A910"/>
  <c r="B910"/>
  <c r="D910" s="1"/>
  <c r="E910" s="1"/>
  <c r="A911"/>
  <c r="B911"/>
  <c r="D911" s="1"/>
  <c r="E911" s="1"/>
  <c r="A912"/>
  <c r="B912"/>
  <c r="D912" s="1"/>
  <c r="E912" s="1"/>
  <c r="A913"/>
  <c r="B913"/>
  <c r="D913" s="1"/>
  <c r="E913" s="1"/>
  <c r="A914"/>
  <c r="B914"/>
  <c r="D914" s="1"/>
  <c r="E914" s="1"/>
  <c r="A915"/>
  <c r="B915"/>
  <c r="D915" s="1"/>
  <c r="E915" s="1"/>
  <c r="A916"/>
  <c r="B916"/>
  <c r="D916" s="1"/>
  <c r="E916" s="1"/>
  <c r="A917"/>
  <c r="B917"/>
  <c r="D917" s="1"/>
  <c r="E917" s="1"/>
  <c r="A918"/>
  <c r="B918"/>
  <c r="D918" s="1"/>
  <c r="E918" s="1"/>
  <c r="A919"/>
  <c r="B919"/>
  <c r="D919" s="1"/>
  <c r="E919" s="1"/>
  <c r="A920"/>
  <c r="B920"/>
  <c r="D920" s="1"/>
  <c r="E920" s="1"/>
  <c r="A921"/>
  <c r="B921"/>
  <c r="D921" s="1"/>
  <c r="E921" s="1"/>
  <c r="A922"/>
  <c r="B922"/>
  <c r="D922" s="1"/>
  <c r="E922" s="1"/>
  <c r="A923"/>
  <c r="B923"/>
  <c r="D923" s="1"/>
  <c r="E923" s="1"/>
  <c r="A924"/>
  <c r="B924"/>
  <c r="D924" s="1"/>
  <c r="E924" s="1"/>
  <c r="A925"/>
  <c r="B925"/>
  <c r="D925" s="1"/>
  <c r="E925" s="1"/>
  <c r="A926"/>
  <c r="B926"/>
  <c r="D926" s="1"/>
  <c r="E926" s="1"/>
  <c r="A927"/>
  <c r="B927"/>
  <c r="D927" s="1"/>
  <c r="E927" s="1"/>
  <c r="A928"/>
  <c r="B928"/>
  <c r="D928" s="1"/>
  <c r="E928" s="1"/>
  <c r="A929"/>
  <c r="B929"/>
  <c r="D929" s="1"/>
  <c r="E929" s="1"/>
  <c r="A930"/>
  <c r="B930"/>
  <c r="D930" s="1"/>
  <c r="E930" s="1"/>
  <c r="A931"/>
  <c r="B931"/>
  <c r="D931" s="1"/>
  <c r="E931" s="1"/>
  <c r="A932"/>
  <c r="B932"/>
  <c r="D932" s="1"/>
  <c r="E932" s="1"/>
  <c r="A933"/>
  <c r="B933"/>
  <c r="D933" s="1"/>
  <c r="E933" s="1"/>
  <c r="A934"/>
  <c r="B934"/>
  <c r="D934" s="1"/>
  <c r="E934" s="1"/>
  <c r="A935"/>
  <c r="B935"/>
  <c r="D935" s="1"/>
  <c r="E935" s="1"/>
  <c r="A936"/>
  <c r="B936"/>
  <c r="D936" s="1"/>
  <c r="E936" s="1"/>
  <c r="A937"/>
  <c r="B937"/>
  <c r="D937" s="1"/>
  <c r="E937" s="1"/>
  <c r="A938"/>
  <c r="B938"/>
  <c r="D938" s="1"/>
  <c r="E938" s="1"/>
  <c r="A939"/>
  <c r="B939"/>
  <c r="D939" s="1"/>
  <c r="E939" s="1"/>
  <c r="A940"/>
  <c r="B940"/>
  <c r="D940" s="1"/>
  <c r="E940" s="1"/>
  <c r="A941"/>
  <c r="B941"/>
  <c r="D941" s="1"/>
  <c r="E941" s="1"/>
  <c r="A942"/>
  <c r="B942"/>
  <c r="D942" s="1"/>
  <c r="E942" s="1"/>
  <c r="A943"/>
  <c r="B943"/>
  <c r="D943" s="1"/>
  <c r="E943" s="1"/>
  <c r="A944"/>
  <c r="B944"/>
  <c r="D944" s="1"/>
  <c r="E944" s="1"/>
  <c r="A945"/>
  <c r="B945"/>
  <c r="D945" s="1"/>
  <c r="E945" s="1"/>
  <c r="A946"/>
  <c r="B946"/>
  <c r="D946" s="1"/>
  <c r="E946" s="1"/>
  <c r="A947"/>
  <c r="B947"/>
  <c r="D947" s="1"/>
  <c r="E947" s="1"/>
  <c r="A948"/>
  <c r="B948"/>
  <c r="D948" s="1"/>
  <c r="E948" s="1"/>
  <c r="A949"/>
  <c r="B949"/>
  <c r="D949" s="1"/>
  <c r="E949" s="1"/>
  <c r="A950"/>
  <c r="B950"/>
  <c r="D950" s="1"/>
  <c r="E950" s="1"/>
  <c r="A951"/>
  <c r="B951"/>
  <c r="D951" s="1"/>
  <c r="E951" s="1"/>
  <c r="A952"/>
  <c r="B952"/>
  <c r="D952" s="1"/>
  <c r="E952" s="1"/>
  <c r="A953"/>
  <c r="B953"/>
  <c r="D953" s="1"/>
  <c r="E953" s="1"/>
  <c r="A954"/>
  <c r="B954"/>
  <c r="D954" s="1"/>
  <c r="E954" s="1"/>
  <c r="A955"/>
  <c r="B955"/>
  <c r="D955" s="1"/>
  <c r="E955" s="1"/>
  <c r="A956"/>
  <c r="B956"/>
  <c r="D956" s="1"/>
  <c r="E956" s="1"/>
  <c r="A957"/>
  <c r="B957"/>
  <c r="D957" s="1"/>
  <c r="E957" s="1"/>
  <c r="A958"/>
  <c r="B958"/>
  <c r="D958" s="1"/>
  <c r="E958" s="1"/>
  <c r="A959"/>
  <c r="B959"/>
  <c r="D959" s="1"/>
  <c r="E959" s="1"/>
  <c r="A960"/>
  <c r="B960"/>
  <c r="D960" s="1"/>
  <c r="E960" s="1"/>
  <c r="A961"/>
  <c r="B961"/>
  <c r="D961" s="1"/>
  <c r="E961" s="1"/>
  <c r="A962"/>
  <c r="B962"/>
  <c r="D962" s="1"/>
  <c r="E962" s="1"/>
  <c r="A963"/>
  <c r="B963"/>
  <c r="D963" s="1"/>
  <c r="E963" s="1"/>
  <c r="A964"/>
  <c r="B964"/>
  <c r="D964" s="1"/>
  <c r="E964" s="1"/>
  <c r="A965"/>
  <c r="B965"/>
  <c r="D965" s="1"/>
  <c r="E965" s="1"/>
  <c r="A966"/>
  <c r="B966"/>
  <c r="D966" s="1"/>
  <c r="E966" s="1"/>
  <c r="A967"/>
  <c r="B967"/>
  <c r="D967" s="1"/>
  <c r="E967" s="1"/>
  <c r="A968"/>
  <c r="B968"/>
  <c r="D968" s="1"/>
  <c r="E968" s="1"/>
  <c r="A969"/>
  <c r="B969"/>
  <c r="D969" s="1"/>
  <c r="E969" s="1"/>
  <c r="A970"/>
  <c r="B970"/>
  <c r="D970" s="1"/>
  <c r="E970" s="1"/>
  <c r="A971"/>
  <c r="B971"/>
  <c r="D971" s="1"/>
  <c r="E971" s="1"/>
  <c r="A972"/>
  <c r="B972"/>
  <c r="D972" s="1"/>
  <c r="E972" s="1"/>
  <c r="A973"/>
  <c r="B973"/>
  <c r="D973" s="1"/>
  <c r="E973" s="1"/>
  <c r="A974"/>
  <c r="B974"/>
  <c r="D974" s="1"/>
  <c r="E974" s="1"/>
  <c r="A975"/>
  <c r="B975"/>
  <c r="D975" s="1"/>
  <c r="E975" s="1"/>
  <c r="A976"/>
  <c r="B976"/>
  <c r="D976" s="1"/>
  <c r="E976" s="1"/>
  <c r="A977"/>
  <c r="B977"/>
  <c r="D977" s="1"/>
  <c r="E977" s="1"/>
  <c r="A978"/>
  <c r="B978"/>
  <c r="D978" s="1"/>
  <c r="E978" s="1"/>
  <c r="A979"/>
  <c r="B979"/>
  <c r="D979" s="1"/>
  <c r="E979" s="1"/>
  <c r="A980"/>
  <c r="B980"/>
  <c r="D980" s="1"/>
  <c r="E980" s="1"/>
  <c r="A981"/>
  <c r="B981"/>
  <c r="D981" s="1"/>
  <c r="E981" s="1"/>
  <c r="A982"/>
  <c r="B982"/>
  <c r="D982" s="1"/>
  <c r="E982" s="1"/>
  <c r="A983"/>
  <c r="B983"/>
  <c r="D983" s="1"/>
  <c r="E983" s="1"/>
  <c r="A984"/>
  <c r="B984"/>
  <c r="D984" s="1"/>
  <c r="E984" s="1"/>
  <c r="A985"/>
  <c r="B985"/>
  <c r="D985" s="1"/>
  <c r="E985" s="1"/>
  <c r="A986"/>
  <c r="B986"/>
  <c r="D986" s="1"/>
  <c r="E986" s="1"/>
  <c r="A987"/>
  <c r="B987"/>
  <c r="D987" s="1"/>
  <c r="E987" s="1"/>
  <c r="A988"/>
  <c r="B988"/>
  <c r="D988" s="1"/>
  <c r="E988" s="1"/>
  <c r="A989"/>
  <c r="B989"/>
  <c r="D989" s="1"/>
  <c r="E989" s="1"/>
  <c r="A990"/>
  <c r="B990"/>
  <c r="D990" s="1"/>
  <c r="E990" s="1"/>
  <c r="A991"/>
  <c r="B991"/>
  <c r="D991" s="1"/>
  <c r="E991" s="1"/>
  <c r="A992"/>
  <c r="B992"/>
  <c r="D992" s="1"/>
  <c r="E992" s="1"/>
  <c r="A993"/>
  <c r="B993"/>
  <c r="D993" s="1"/>
  <c r="E993" s="1"/>
  <c r="A994"/>
  <c r="B994"/>
  <c r="D994" s="1"/>
  <c r="E994" s="1"/>
  <c r="A995"/>
  <c r="B995"/>
  <c r="D995" s="1"/>
  <c r="E995" s="1"/>
  <c r="A996"/>
  <c r="B996"/>
  <c r="D996" s="1"/>
  <c r="E996" s="1"/>
  <c r="A997"/>
  <c r="B997"/>
  <c r="D997" s="1"/>
  <c r="E997" s="1"/>
  <c r="A998"/>
  <c r="B998"/>
  <c r="D998" s="1"/>
  <c r="E998" s="1"/>
  <c r="A999"/>
  <c r="B999"/>
  <c r="D999" s="1"/>
  <c r="E999" s="1"/>
  <c r="A1000"/>
  <c r="B1000"/>
  <c r="D1000" s="1"/>
  <c r="E1000" s="1"/>
  <c r="J1" i="2"/>
  <c r="B1" i="3" s="1"/>
  <c r="A1"/>
  <c r="G2" i="1"/>
  <c r="G1"/>
  <c r="C366" i="3" l="1"/>
  <c r="C362"/>
  <c r="C358"/>
  <c r="C354"/>
  <c r="C350"/>
  <c r="C346"/>
  <c r="C342"/>
  <c r="C338"/>
  <c r="C334"/>
  <c r="C330"/>
  <c r="C326"/>
  <c r="C322"/>
  <c r="C318"/>
  <c r="C314"/>
  <c r="C310"/>
  <c r="C306"/>
  <c r="C302"/>
  <c r="C298"/>
  <c r="C294"/>
  <c r="C290"/>
  <c r="C286"/>
  <c r="C282"/>
  <c r="C278"/>
  <c r="C274"/>
  <c r="C270"/>
  <c r="C266"/>
  <c r="C262"/>
  <c r="C258"/>
  <c r="C254"/>
  <c r="C250"/>
  <c r="C246"/>
  <c r="C242"/>
  <c r="C238"/>
  <c r="C234"/>
  <c r="C230"/>
  <c r="C226"/>
  <c r="C222"/>
  <c r="C218"/>
  <c r="C214"/>
  <c r="C210"/>
  <c r="C206"/>
  <c r="C202"/>
  <c r="C198"/>
  <c r="C194"/>
  <c r="C190"/>
  <c r="C186"/>
  <c r="C182"/>
  <c r="C178"/>
  <c r="C174"/>
  <c r="C170"/>
  <c r="C166"/>
  <c r="C162"/>
  <c r="C158"/>
  <c r="C154"/>
  <c r="C150"/>
  <c r="C146"/>
  <c r="C142"/>
  <c r="C138"/>
  <c r="C134"/>
  <c r="C130"/>
  <c r="C126"/>
  <c r="C122"/>
  <c r="C118"/>
  <c r="C114"/>
  <c r="C110"/>
  <c r="C106"/>
  <c r="C102"/>
  <c r="C98"/>
  <c r="C94"/>
  <c r="C90"/>
  <c r="C86"/>
  <c r="C82"/>
  <c r="C78"/>
  <c r="C74"/>
  <c r="C70"/>
  <c r="C66"/>
  <c r="C62"/>
  <c r="C58"/>
  <c r="C54"/>
  <c r="C50"/>
  <c r="C46"/>
  <c r="C42"/>
  <c r="C38"/>
  <c r="C34"/>
  <c r="C30"/>
  <c r="C26"/>
  <c r="C22"/>
  <c r="C18"/>
  <c r="C14"/>
  <c r="C10"/>
  <c r="C6"/>
  <c r="C2"/>
  <c r="C367"/>
  <c r="C363"/>
  <c r="C359"/>
  <c r="C355"/>
  <c r="C351"/>
  <c r="C347"/>
  <c r="C343"/>
  <c r="C339"/>
  <c r="C335"/>
  <c r="C331"/>
  <c r="C327"/>
  <c r="C323"/>
  <c r="C319"/>
  <c r="C315"/>
  <c r="C311"/>
  <c r="C307"/>
  <c r="C303"/>
  <c r="C299"/>
  <c r="C295"/>
  <c r="C291"/>
  <c r="C287"/>
  <c r="C283"/>
  <c r="C279"/>
  <c r="C275"/>
  <c r="C271"/>
  <c r="C267"/>
  <c r="C263"/>
  <c r="C259"/>
  <c r="C255"/>
  <c r="C251"/>
  <c r="C247"/>
  <c r="C243"/>
  <c r="C239"/>
  <c r="C235"/>
  <c r="C231"/>
  <c r="C227"/>
  <c r="C223"/>
  <c r="C219"/>
  <c r="C215"/>
  <c r="C211"/>
  <c r="C207"/>
  <c r="C203"/>
  <c r="C199"/>
  <c r="C195"/>
  <c r="C191"/>
  <c r="C187"/>
  <c r="C183"/>
  <c r="C179"/>
  <c r="C175"/>
  <c r="C171"/>
  <c r="C167"/>
  <c r="C163"/>
  <c r="C159"/>
  <c r="C155"/>
  <c r="C151"/>
  <c r="C147"/>
  <c r="C143"/>
  <c r="C139"/>
  <c r="C135"/>
  <c r="C131"/>
  <c r="C127"/>
  <c r="C123"/>
  <c r="C119"/>
  <c r="C115"/>
  <c r="C111"/>
  <c r="C107"/>
  <c r="C103"/>
  <c r="C99"/>
  <c r="C95"/>
  <c r="C91"/>
  <c r="C87"/>
  <c r="C83"/>
  <c r="C79"/>
  <c r="C75"/>
  <c r="C71"/>
  <c r="C67"/>
  <c r="C63"/>
  <c r="C59"/>
  <c r="C55"/>
  <c r="C51"/>
  <c r="C47"/>
  <c r="C43"/>
  <c r="C39"/>
  <c r="C35"/>
  <c r="C31"/>
  <c r="C27"/>
  <c r="C23"/>
  <c r="C19"/>
  <c r="C15"/>
  <c r="C11"/>
  <c r="C7"/>
  <c r="C3"/>
  <c r="C364"/>
  <c r="C360"/>
  <c r="C356"/>
  <c r="C352"/>
  <c r="C348"/>
  <c r="C344"/>
  <c r="C340"/>
  <c r="C336"/>
  <c r="C332"/>
  <c r="C328"/>
  <c r="C324"/>
  <c r="C320"/>
  <c r="C316"/>
  <c r="C312"/>
  <c r="C308"/>
  <c r="C304"/>
  <c r="C300"/>
  <c r="C296"/>
  <c r="C292"/>
  <c r="C288"/>
  <c r="C284"/>
  <c r="C280"/>
  <c r="C276"/>
  <c r="C272"/>
  <c r="C268"/>
  <c r="C264"/>
  <c r="C260"/>
  <c r="C256"/>
  <c r="C252"/>
  <c r="C248"/>
  <c r="C244"/>
  <c r="C240"/>
  <c r="C236"/>
  <c r="C232"/>
  <c r="C228"/>
  <c r="C224"/>
  <c r="C220"/>
  <c r="C216"/>
  <c r="C212"/>
  <c r="C208"/>
  <c r="C204"/>
  <c r="C200"/>
  <c r="C196"/>
  <c r="C192"/>
  <c r="C188"/>
  <c r="C184"/>
  <c r="C180"/>
  <c r="C176"/>
  <c r="C172"/>
  <c r="C168"/>
  <c r="C164"/>
  <c r="C160"/>
  <c r="C156"/>
  <c r="C152"/>
  <c r="C148"/>
  <c r="C144"/>
  <c r="C140"/>
  <c r="C136"/>
  <c r="C132"/>
  <c r="C128"/>
  <c r="C124"/>
  <c r="C120"/>
  <c r="C116"/>
  <c r="C112"/>
  <c r="C108"/>
  <c r="C104"/>
  <c r="C100"/>
  <c r="C96"/>
  <c r="C92"/>
  <c r="C88"/>
  <c r="C84"/>
  <c r="C80"/>
  <c r="C76"/>
  <c r="C72"/>
  <c r="C68"/>
  <c r="C64"/>
  <c r="C60"/>
  <c r="C56"/>
  <c r="C52"/>
  <c r="C48"/>
  <c r="C44"/>
  <c r="C40"/>
  <c r="C36"/>
  <c r="C32"/>
  <c r="C28"/>
  <c r="C24"/>
  <c r="C20"/>
  <c r="C16"/>
  <c r="C12"/>
  <c r="C8"/>
  <c r="C4"/>
  <c r="C1"/>
  <c r="D1" s="1"/>
  <c r="E1" s="1"/>
  <c r="C365"/>
  <c r="C361"/>
  <c r="C357"/>
  <c r="C353"/>
  <c r="C349"/>
  <c r="C345"/>
  <c r="C341"/>
  <c r="C337"/>
  <c r="C333"/>
  <c r="C329"/>
  <c r="C325"/>
  <c r="C321"/>
  <c r="C317"/>
  <c r="C313"/>
  <c r="C309"/>
  <c r="C305"/>
  <c r="C301"/>
  <c r="C297"/>
  <c r="C293"/>
  <c r="C289"/>
  <c r="C285"/>
  <c r="C281"/>
  <c r="C277"/>
  <c r="C273"/>
  <c r="C269"/>
  <c r="C265"/>
  <c r="C261"/>
  <c r="C257"/>
  <c r="C253"/>
  <c r="C249"/>
  <c r="C245"/>
  <c r="C241"/>
  <c r="C237"/>
  <c r="C233"/>
  <c r="C229"/>
  <c r="C225"/>
  <c r="C221"/>
  <c r="C217"/>
  <c r="C213"/>
  <c r="C209"/>
  <c r="C205"/>
  <c r="C201"/>
  <c r="C197"/>
  <c r="C193"/>
  <c r="C189"/>
  <c r="C185"/>
  <c r="C181"/>
  <c r="C177"/>
  <c r="C173"/>
  <c r="C169"/>
  <c r="C165"/>
  <c r="C161"/>
  <c r="C157"/>
  <c r="C153"/>
  <c r="C149"/>
  <c r="C145"/>
  <c r="C141"/>
  <c r="C137"/>
  <c r="C133"/>
  <c r="C129"/>
  <c r="C125"/>
  <c r="C121"/>
  <c r="C117"/>
  <c r="C113"/>
  <c r="C109"/>
  <c r="C105"/>
  <c r="C101"/>
  <c r="C97"/>
  <c r="C93"/>
  <c r="C89"/>
  <c r="C85"/>
  <c r="C81"/>
  <c r="C77"/>
  <c r="C73"/>
  <c r="C69"/>
  <c r="C65"/>
  <c r="C61"/>
  <c r="C57"/>
  <c r="C53"/>
  <c r="C49"/>
  <c r="C45"/>
  <c r="C41"/>
  <c r="C37"/>
  <c r="C33"/>
  <c r="C29"/>
  <c r="C25"/>
  <c r="C21"/>
  <c r="C17"/>
  <c r="C13"/>
  <c r="C9"/>
  <c r="B367"/>
  <c r="D367" s="1"/>
  <c r="E367" s="1"/>
  <c r="B365"/>
  <c r="B363"/>
  <c r="D363" s="1"/>
  <c r="E363" s="1"/>
  <c r="B361"/>
  <c r="D361" s="1"/>
  <c r="E361" s="1"/>
  <c r="B359"/>
  <c r="D359" s="1"/>
  <c r="E359" s="1"/>
  <c r="B357"/>
  <c r="B355"/>
  <c r="D355" s="1"/>
  <c r="E355" s="1"/>
  <c r="B353"/>
  <c r="D353" s="1"/>
  <c r="E353" s="1"/>
  <c r="B351"/>
  <c r="D351" s="1"/>
  <c r="E351" s="1"/>
  <c r="B349"/>
  <c r="B347"/>
  <c r="D347" s="1"/>
  <c r="E347" s="1"/>
  <c r="B345"/>
  <c r="D345" s="1"/>
  <c r="E345" s="1"/>
  <c r="B343"/>
  <c r="D343" s="1"/>
  <c r="E343" s="1"/>
  <c r="B341"/>
  <c r="B339"/>
  <c r="D339" s="1"/>
  <c r="E339" s="1"/>
  <c r="B337"/>
  <c r="D337" s="1"/>
  <c r="E337" s="1"/>
  <c r="B335"/>
  <c r="D335" s="1"/>
  <c r="E335" s="1"/>
  <c r="B333"/>
  <c r="B331"/>
  <c r="D331" s="1"/>
  <c r="E331" s="1"/>
  <c r="B329"/>
  <c r="D329" s="1"/>
  <c r="E329" s="1"/>
  <c r="B327"/>
  <c r="D327" s="1"/>
  <c r="E327" s="1"/>
  <c r="B325"/>
  <c r="B323"/>
  <c r="D323" s="1"/>
  <c r="E323" s="1"/>
  <c r="B321"/>
  <c r="D321" s="1"/>
  <c r="E321" s="1"/>
  <c r="B319"/>
  <c r="D319" s="1"/>
  <c r="E319" s="1"/>
  <c r="B317"/>
  <c r="B315"/>
  <c r="D315" s="1"/>
  <c r="E315" s="1"/>
  <c r="B313"/>
  <c r="D313" s="1"/>
  <c r="E313" s="1"/>
  <c r="B311"/>
  <c r="D311" s="1"/>
  <c r="E311" s="1"/>
  <c r="B309"/>
  <c r="B307"/>
  <c r="D307" s="1"/>
  <c r="E307" s="1"/>
  <c r="B305"/>
  <c r="D305" s="1"/>
  <c r="E305" s="1"/>
  <c r="B303"/>
  <c r="D303" s="1"/>
  <c r="E303" s="1"/>
  <c r="B301"/>
  <c r="B299"/>
  <c r="D299" s="1"/>
  <c r="E299" s="1"/>
  <c r="B297"/>
  <c r="D297" s="1"/>
  <c r="E297" s="1"/>
  <c r="B295"/>
  <c r="D295" s="1"/>
  <c r="E295" s="1"/>
  <c r="B293"/>
  <c r="B291"/>
  <c r="D291" s="1"/>
  <c r="E291" s="1"/>
  <c r="B289"/>
  <c r="D289" s="1"/>
  <c r="E289" s="1"/>
  <c r="B287"/>
  <c r="D287" s="1"/>
  <c r="E287" s="1"/>
  <c r="B285"/>
  <c r="B283"/>
  <c r="D283" s="1"/>
  <c r="E283" s="1"/>
  <c r="B281"/>
  <c r="D281" s="1"/>
  <c r="E281" s="1"/>
  <c r="B279"/>
  <c r="D279" s="1"/>
  <c r="E279" s="1"/>
  <c r="B277"/>
  <c r="B275"/>
  <c r="D275" s="1"/>
  <c r="E275" s="1"/>
  <c r="B273"/>
  <c r="D273" s="1"/>
  <c r="E273" s="1"/>
  <c r="B271"/>
  <c r="D271" s="1"/>
  <c r="E271" s="1"/>
  <c r="B269"/>
  <c r="B267"/>
  <c r="D267" s="1"/>
  <c r="E267" s="1"/>
  <c r="B265"/>
  <c r="D265" s="1"/>
  <c r="E265" s="1"/>
  <c r="B263"/>
  <c r="D263" s="1"/>
  <c r="E263" s="1"/>
  <c r="B261"/>
  <c r="B259"/>
  <c r="D259" s="1"/>
  <c r="E259" s="1"/>
  <c r="B257"/>
  <c r="D257" s="1"/>
  <c r="E257" s="1"/>
  <c r="B255"/>
  <c r="D255" s="1"/>
  <c r="E255" s="1"/>
  <c r="B253"/>
  <c r="B251"/>
  <c r="D251" s="1"/>
  <c r="E251" s="1"/>
  <c r="B249"/>
  <c r="D249" s="1"/>
  <c r="E249" s="1"/>
  <c r="B247"/>
  <c r="D247" s="1"/>
  <c r="E247" s="1"/>
  <c r="B245"/>
  <c r="B243"/>
  <c r="D243" s="1"/>
  <c r="E243" s="1"/>
  <c r="B241"/>
  <c r="D241" s="1"/>
  <c r="E241" s="1"/>
  <c r="B239"/>
  <c r="D239" s="1"/>
  <c r="E239" s="1"/>
  <c r="B237"/>
  <c r="B235"/>
  <c r="D235" s="1"/>
  <c r="E235" s="1"/>
  <c r="B233"/>
  <c r="D233" s="1"/>
  <c r="E233" s="1"/>
  <c r="B231"/>
  <c r="D231" s="1"/>
  <c r="E231" s="1"/>
  <c r="B229"/>
  <c r="B227"/>
  <c r="D227" s="1"/>
  <c r="E227" s="1"/>
  <c r="B225"/>
  <c r="D225" s="1"/>
  <c r="E225" s="1"/>
  <c r="B223"/>
  <c r="D223" s="1"/>
  <c r="E223" s="1"/>
  <c r="B221"/>
  <c r="D221" s="1"/>
  <c r="E221" s="1"/>
  <c r="B219"/>
  <c r="D219" s="1"/>
  <c r="E219" s="1"/>
  <c r="B217"/>
  <c r="D217" s="1"/>
  <c r="E217" s="1"/>
  <c r="B215"/>
  <c r="D215" s="1"/>
  <c r="E215" s="1"/>
  <c r="B213"/>
  <c r="D213" s="1"/>
  <c r="E213" s="1"/>
  <c r="B211"/>
  <c r="D211" s="1"/>
  <c r="E211" s="1"/>
  <c r="B209"/>
  <c r="D209" s="1"/>
  <c r="E209" s="1"/>
  <c r="B207"/>
  <c r="D207" s="1"/>
  <c r="E207" s="1"/>
  <c r="B205"/>
  <c r="D205" s="1"/>
  <c r="E205" s="1"/>
  <c r="B203"/>
  <c r="D203" s="1"/>
  <c r="E203" s="1"/>
  <c r="B201"/>
  <c r="D201" s="1"/>
  <c r="E201" s="1"/>
  <c r="B199"/>
  <c r="D199" s="1"/>
  <c r="E199" s="1"/>
  <c r="B197"/>
  <c r="D197" s="1"/>
  <c r="E197" s="1"/>
  <c r="B195"/>
  <c r="D195" s="1"/>
  <c r="E195" s="1"/>
  <c r="B193"/>
  <c r="D193" s="1"/>
  <c r="E193" s="1"/>
  <c r="B191"/>
  <c r="D191" s="1"/>
  <c r="E191" s="1"/>
  <c r="B189"/>
  <c r="D189" s="1"/>
  <c r="E189" s="1"/>
  <c r="B187"/>
  <c r="D187" s="1"/>
  <c r="E187" s="1"/>
  <c r="B185"/>
  <c r="D185" s="1"/>
  <c r="E185" s="1"/>
  <c r="B183"/>
  <c r="D183" s="1"/>
  <c r="E183" s="1"/>
  <c r="B181"/>
  <c r="D181" s="1"/>
  <c r="E181" s="1"/>
  <c r="B179"/>
  <c r="D179" s="1"/>
  <c r="E179" s="1"/>
  <c r="B177"/>
  <c r="D177" s="1"/>
  <c r="E177" s="1"/>
  <c r="B175"/>
  <c r="D175" s="1"/>
  <c r="E175" s="1"/>
  <c r="B173"/>
  <c r="D173" s="1"/>
  <c r="E173" s="1"/>
  <c r="B171"/>
  <c r="D171" s="1"/>
  <c r="E171" s="1"/>
  <c r="B169"/>
  <c r="D169" s="1"/>
  <c r="E169" s="1"/>
  <c r="B167"/>
  <c r="D167" s="1"/>
  <c r="E167" s="1"/>
  <c r="B165"/>
  <c r="D165" s="1"/>
  <c r="E165" s="1"/>
  <c r="B163"/>
  <c r="D163" s="1"/>
  <c r="E163" s="1"/>
  <c r="B161"/>
  <c r="D161" s="1"/>
  <c r="E161" s="1"/>
  <c r="B159"/>
  <c r="D159" s="1"/>
  <c r="E159" s="1"/>
  <c r="B157"/>
  <c r="D157" s="1"/>
  <c r="E157" s="1"/>
  <c r="B155"/>
  <c r="D155" s="1"/>
  <c r="E155" s="1"/>
  <c r="B153"/>
  <c r="D153" s="1"/>
  <c r="E153" s="1"/>
  <c r="B151"/>
  <c r="D151" s="1"/>
  <c r="E151" s="1"/>
  <c r="B149"/>
  <c r="D149" s="1"/>
  <c r="E149" s="1"/>
  <c r="B147"/>
  <c r="D147" s="1"/>
  <c r="E147" s="1"/>
  <c r="B145"/>
  <c r="D145" s="1"/>
  <c r="E145" s="1"/>
  <c r="B143"/>
  <c r="D143" s="1"/>
  <c r="E143" s="1"/>
  <c r="B141"/>
  <c r="D141" s="1"/>
  <c r="E141" s="1"/>
  <c r="B139"/>
  <c r="D139" s="1"/>
  <c r="E139" s="1"/>
  <c r="B137"/>
  <c r="D137" s="1"/>
  <c r="E137" s="1"/>
  <c r="B135"/>
  <c r="D135" s="1"/>
  <c r="E135" s="1"/>
  <c r="B133"/>
  <c r="D133" s="1"/>
  <c r="E133" s="1"/>
  <c r="B131"/>
  <c r="D131" s="1"/>
  <c r="E131" s="1"/>
  <c r="B129"/>
  <c r="D129" s="1"/>
  <c r="E129" s="1"/>
  <c r="B127"/>
  <c r="D127" s="1"/>
  <c r="E127" s="1"/>
  <c r="B125"/>
  <c r="D125" s="1"/>
  <c r="E125" s="1"/>
  <c r="B123"/>
  <c r="D123" s="1"/>
  <c r="E123" s="1"/>
  <c r="B121"/>
  <c r="D121" s="1"/>
  <c r="E121" s="1"/>
  <c r="B119"/>
  <c r="D119" s="1"/>
  <c r="E119" s="1"/>
  <c r="B117"/>
  <c r="D117" s="1"/>
  <c r="E117" s="1"/>
  <c r="B115"/>
  <c r="D115" s="1"/>
  <c r="E115" s="1"/>
  <c r="B113"/>
  <c r="D113" s="1"/>
  <c r="E113" s="1"/>
  <c r="B111"/>
  <c r="D111" s="1"/>
  <c r="E111" s="1"/>
  <c r="B109"/>
  <c r="D109" s="1"/>
  <c r="E109" s="1"/>
  <c r="B107"/>
  <c r="D107" s="1"/>
  <c r="E107" s="1"/>
  <c r="B105"/>
  <c r="D105" s="1"/>
  <c r="E105" s="1"/>
  <c r="B103"/>
  <c r="D103" s="1"/>
  <c r="E103" s="1"/>
  <c r="B101"/>
  <c r="D101" s="1"/>
  <c r="E101" s="1"/>
  <c r="B99"/>
  <c r="D99" s="1"/>
  <c r="E99" s="1"/>
  <c r="B97"/>
  <c r="D97" s="1"/>
  <c r="E97" s="1"/>
  <c r="B95"/>
  <c r="D95" s="1"/>
  <c r="E95" s="1"/>
  <c r="B93"/>
  <c r="D93" s="1"/>
  <c r="E93" s="1"/>
  <c r="B91"/>
  <c r="D91" s="1"/>
  <c r="E91" s="1"/>
  <c r="B89"/>
  <c r="D89" s="1"/>
  <c r="E89" s="1"/>
  <c r="B87"/>
  <c r="D87" s="1"/>
  <c r="E87" s="1"/>
  <c r="B85"/>
  <c r="D85" s="1"/>
  <c r="E85" s="1"/>
  <c r="B83"/>
  <c r="D83" s="1"/>
  <c r="E83" s="1"/>
  <c r="B81"/>
  <c r="D81" s="1"/>
  <c r="E81" s="1"/>
  <c r="B79"/>
  <c r="D79" s="1"/>
  <c r="E79" s="1"/>
  <c r="B77"/>
  <c r="D77" s="1"/>
  <c r="E77" s="1"/>
  <c r="B75"/>
  <c r="D75" s="1"/>
  <c r="E75" s="1"/>
  <c r="B73"/>
  <c r="D73" s="1"/>
  <c r="E73" s="1"/>
  <c r="B71"/>
  <c r="D71" s="1"/>
  <c r="E71" s="1"/>
  <c r="B69"/>
  <c r="D69" s="1"/>
  <c r="E69" s="1"/>
  <c r="B67"/>
  <c r="D67" s="1"/>
  <c r="E67" s="1"/>
  <c r="B65"/>
  <c r="D65" s="1"/>
  <c r="E65" s="1"/>
  <c r="B63"/>
  <c r="D63" s="1"/>
  <c r="E63" s="1"/>
  <c r="B61"/>
  <c r="D61" s="1"/>
  <c r="E61" s="1"/>
  <c r="B59"/>
  <c r="D59" s="1"/>
  <c r="E59" s="1"/>
  <c r="B57"/>
  <c r="D57" s="1"/>
  <c r="E57" s="1"/>
  <c r="B55"/>
  <c r="D55" s="1"/>
  <c r="E55" s="1"/>
  <c r="B53"/>
  <c r="D53" s="1"/>
  <c r="E53" s="1"/>
  <c r="B51"/>
  <c r="D51" s="1"/>
  <c r="E51" s="1"/>
  <c r="B49"/>
  <c r="D49" s="1"/>
  <c r="E49" s="1"/>
  <c r="B47"/>
  <c r="D47" s="1"/>
  <c r="E47" s="1"/>
  <c r="B45"/>
  <c r="D45" s="1"/>
  <c r="E45" s="1"/>
  <c r="B43"/>
  <c r="D43" s="1"/>
  <c r="E43" s="1"/>
  <c r="B41"/>
  <c r="D41" s="1"/>
  <c r="E41" s="1"/>
  <c r="B39"/>
  <c r="D39" s="1"/>
  <c r="E39" s="1"/>
  <c r="B37"/>
  <c r="D37" s="1"/>
  <c r="E37" s="1"/>
  <c r="B35"/>
  <c r="D35" s="1"/>
  <c r="E35" s="1"/>
  <c r="B33"/>
  <c r="D33" s="1"/>
  <c r="E33" s="1"/>
  <c r="B31"/>
  <c r="D31" s="1"/>
  <c r="E31" s="1"/>
  <c r="B29"/>
  <c r="D29" s="1"/>
  <c r="E29" s="1"/>
  <c r="B27"/>
  <c r="D27" s="1"/>
  <c r="E27" s="1"/>
  <c r="B25"/>
  <c r="D25" s="1"/>
  <c r="E25" s="1"/>
  <c r="B23"/>
  <c r="D23" s="1"/>
  <c r="E23" s="1"/>
  <c r="B21"/>
  <c r="D21" s="1"/>
  <c r="E21" s="1"/>
  <c r="B19"/>
  <c r="D19" s="1"/>
  <c r="E19" s="1"/>
  <c r="B17"/>
  <c r="D17" s="1"/>
  <c r="E17" s="1"/>
  <c r="B15"/>
  <c r="D15" s="1"/>
  <c r="E15" s="1"/>
  <c r="B13"/>
  <c r="D13" s="1"/>
  <c r="E13" s="1"/>
  <c r="B11"/>
  <c r="D11" s="1"/>
  <c r="E11" s="1"/>
  <c r="B9"/>
  <c r="D9" s="1"/>
  <c r="E9" s="1"/>
  <c r="B7"/>
  <c r="D7" s="1"/>
  <c r="E7" s="1"/>
  <c r="B5"/>
  <c r="D5" s="1"/>
  <c r="E5" s="1"/>
  <c r="B3"/>
  <c r="D3" s="1"/>
  <c r="E3" s="1"/>
  <c r="B366"/>
  <c r="D366" s="1"/>
  <c r="E366" s="1"/>
  <c r="B364"/>
  <c r="D364" s="1"/>
  <c r="E364" s="1"/>
  <c r="B362"/>
  <c r="D362" s="1"/>
  <c r="E362" s="1"/>
  <c r="B360"/>
  <c r="D360" s="1"/>
  <c r="E360" s="1"/>
  <c r="B358"/>
  <c r="D358" s="1"/>
  <c r="E358" s="1"/>
  <c r="B356"/>
  <c r="D356" s="1"/>
  <c r="E356" s="1"/>
  <c r="B354"/>
  <c r="D354" s="1"/>
  <c r="E354" s="1"/>
  <c r="B352"/>
  <c r="D352" s="1"/>
  <c r="E352" s="1"/>
  <c r="B350"/>
  <c r="D350" s="1"/>
  <c r="E350" s="1"/>
  <c r="B348"/>
  <c r="D348" s="1"/>
  <c r="E348" s="1"/>
  <c r="B346"/>
  <c r="D346" s="1"/>
  <c r="E346" s="1"/>
  <c r="B344"/>
  <c r="D344" s="1"/>
  <c r="E344" s="1"/>
  <c r="B342"/>
  <c r="D342" s="1"/>
  <c r="E342" s="1"/>
  <c r="B340"/>
  <c r="D340" s="1"/>
  <c r="E340" s="1"/>
  <c r="B338"/>
  <c r="D338" s="1"/>
  <c r="E338" s="1"/>
  <c r="B336"/>
  <c r="D336" s="1"/>
  <c r="E336" s="1"/>
  <c r="B334"/>
  <c r="D334" s="1"/>
  <c r="E334" s="1"/>
  <c r="B332"/>
  <c r="D332" s="1"/>
  <c r="E332" s="1"/>
  <c r="B330"/>
  <c r="D330" s="1"/>
  <c r="E330" s="1"/>
  <c r="B328"/>
  <c r="D328" s="1"/>
  <c r="E328" s="1"/>
  <c r="B326"/>
  <c r="D326" s="1"/>
  <c r="E326" s="1"/>
  <c r="B324"/>
  <c r="D324" s="1"/>
  <c r="E324" s="1"/>
  <c r="B322"/>
  <c r="D322" s="1"/>
  <c r="E322" s="1"/>
  <c r="B320"/>
  <c r="D320" s="1"/>
  <c r="E320" s="1"/>
  <c r="B318"/>
  <c r="D318" s="1"/>
  <c r="E318" s="1"/>
  <c r="B316"/>
  <c r="D316" s="1"/>
  <c r="E316" s="1"/>
  <c r="B314"/>
  <c r="D314" s="1"/>
  <c r="E314" s="1"/>
  <c r="B312"/>
  <c r="D312" s="1"/>
  <c r="E312" s="1"/>
  <c r="B310"/>
  <c r="D310" s="1"/>
  <c r="E310" s="1"/>
  <c r="B308"/>
  <c r="D308" s="1"/>
  <c r="E308" s="1"/>
  <c r="B306"/>
  <c r="D306" s="1"/>
  <c r="E306" s="1"/>
  <c r="B304"/>
  <c r="D304" s="1"/>
  <c r="E304" s="1"/>
  <c r="B302"/>
  <c r="D302" s="1"/>
  <c r="E302" s="1"/>
  <c r="B300"/>
  <c r="D300" s="1"/>
  <c r="E300" s="1"/>
  <c r="B298"/>
  <c r="D298" s="1"/>
  <c r="E298" s="1"/>
  <c r="B296"/>
  <c r="D296" s="1"/>
  <c r="E296" s="1"/>
  <c r="B294"/>
  <c r="D294" s="1"/>
  <c r="E294" s="1"/>
  <c r="B292"/>
  <c r="D292" s="1"/>
  <c r="E292" s="1"/>
  <c r="B290"/>
  <c r="D290" s="1"/>
  <c r="E290" s="1"/>
  <c r="B288"/>
  <c r="D288" s="1"/>
  <c r="E288" s="1"/>
  <c r="B286"/>
  <c r="D286" s="1"/>
  <c r="E286" s="1"/>
  <c r="B284"/>
  <c r="D284" s="1"/>
  <c r="E284" s="1"/>
  <c r="B282"/>
  <c r="D282" s="1"/>
  <c r="E282" s="1"/>
  <c r="B280"/>
  <c r="D280" s="1"/>
  <c r="E280" s="1"/>
  <c r="B278"/>
  <c r="D278" s="1"/>
  <c r="E278" s="1"/>
  <c r="B276"/>
  <c r="D276" s="1"/>
  <c r="E276" s="1"/>
  <c r="B274"/>
  <c r="D274" s="1"/>
  <c r="E274" s="1"/>
  <c r="B272"/>
  <c r="D272" s="1"/>
  <c r="E272" s="1"/>
  <c r="B270"/>
  <c r="D270" s="1"/>
  <c r="E270" s="1"/>
  <c r="B268"/>
  <c r="D268" s="1"/>
  <c r="E268" s="1"/>
  <c r="B266"/>
  <c r="D266" s="1"/>
  <c r="E266" s="1"/>
  <c r="B264"/>
  <c r="D264" s="1"/>
  <c r="E264" s="1"/>
  <c r="B262"/>
  <c r="D262" s="1"/>
  <c r="E262" s="1"/>
  <c r="B260"/>
  <c r="D260" s="1"/>
  <c r="E260" s="1"/>
  <c r="B258"/>
  <c r="D258" s="1"/>
  <c r="E258" s="1"/>
  <c r="B256"/>
  <c r="D256" s="1"/>
  <c r="E256" s="1"/>
  <c r="B254"/>
  <c r="D254" s="1"/>
  <c r="E254" s="1"/>
  <c r="B252"/>
  <c r="D252" s="1"/>
  <c r="E252" s="1"/>
  <c r="B250"/>
  <c r="D250" s="1"/>
  <c r="E250" s="1"/>
  <c r="B248"/>
  <c r="D248" s="1"/>
  <c r="E248" s="1"/>
  <c r="B246"/>
  <c r="D246" s="1"/>
  <c r="E246" s="1"/>
  <c r="B244"/>
  <c r="D244" s="1"/>
  <c r="E244" s="1"/>
  <c r="B242"/>
  <c r="D242" s="1"/>
  <c r="E242" s="1"/>
  <c r="B240"/>
  <c r="D240" s="1"/>
  <c r="E240" s="1"/>
  <c r="B238"/>
  <c r="D238" s="1"/>
  <c r="E238" s="1"/>
  <c r="B236"/>
  <c r="D236" s="1"/>
  <c r="E236" s="1"/>
  <c r="B234"/>
  <c r="D234" s="1"/>
  <c r="E234" s="1"/>
  <c r="B232"/>
  <c r="D232" s="1"/>
  <c r="E232" s="1"/>
  <c r="B230"/>
  <c r="D230" s="1"/>
  <c r="E230" s="1"/>
  <c r="B228"/>
  <c r="D228" s="1"/>
  <c r="E228" s="1"/>
  <c r="B226"/>
  <c r="D226" s="1"/>
  <c r="E226" s="1"/>
  <c r="B224"/>
  <c r="D224" s="1"/>
  <c r="E224" s="1"/>
  <c r="B222"/>
  <c r="D222" s="1"/>
  <c r="E222" s="1"/>
  <c r="B220"/>
  <c r="D220" s="1"/>
  <c r="E220" s="1"/>
  <c r="B218"/>
  <c r="D218" s="1"/>
  <c r="E218" s="1"/>
  <c r="B216"/>
  <c r="D216" s="1"/>
  <c r="E216" s="1"/>
  <c r="B214"/>
  <c r="D214" s="1"/>
  <c r="E214" s="1"/>
  <c r="B212"/>
  <c r="D212" s="1"/>
  <c r="E212" s="1"/>
  <c r="B210"/>
  <c r="D210" s="1"/>
  <c r="E210" s="1"/>
  <c r="B208"/>
  <c r="D208" s="1"/>
  <c r="E208" s="1"/>
  <c r="B206"/>
  <c r="D206" s="1"/>
  <c r="E206" s="1"/>
  <c r="B204"/>
  <c r="D204" s="1"/>
  <c r="E204" s="1"/>
  <c r="B202"/>
  <c r="D202" s="1"/>
  <c r="E202" s="1"/>
  <c r="B200"/>
  <c r="D200" s="1"/>
  <c r="E200" s="1"/>
  <c r="B198"/>
  <c r="D198" s="1"/>
  <c r="E198" s="1"/>
  <c r="B196"/>
  <c r="D196" s="1"/>
  <c r="E196" s="1"/>
  <c r="B194"/>
  <c r="D194" s="1"/>
  <c r="E194" s="1"/>
  <c r="B192"/>
  <c r="D192" s="1"/>
  <c r="E192" s="1"/>
  <c r="B190"/>
  <c r="D190" s="1"/>
  <c r="E190" s="1"/>
  <c r="B188"/>
  <c r="D188" s="1"/>
  <c r="E188" s="1"/>
  <c r="B186"/>
  <c r="D186" s="1"/>
  <c r="E186" s="1"/>
  <c r="B184"/>
  <c r="D184" s="1"/>
  <c r="E184" s="1"/>
  <c r="B182"/>
  <c r="D182" s="1"/>
  <c r="E182" s="1"/>
  <c r="B180"/>
  <c r="D180" s="1"/>
  <c r="E180" s="1"/>
  <c r="B178"/>
  <c r="D178" s="1"/>
  <c r="E178" s="1"/>
  <c r="B176"/>
  <c r="D176" s="1"/>
  <c r="E176" s="1"/>
  <c r="B174"/>
  <c r="D174" s="1"/>
  <c r="E174" s="1"/>
  <c r="B172"/>
  <c r="D172" s="1"/>
  <c r="E172" s="1"/>
  <c r="B170"/>
  <c r="D170" s="1"/>
  <c r="E170" s="1"/>
  <c r="B168"/>
  <c r="D168" s="1"/>
  <c r="E168" s="1"/>
  <c r="B166"/>
  <c r="D166" s="1"/>
  <c r="E166" s="1"/>
  <c r="B164"/>
  <c r="D164" s="1"/>
  <c r="E164" s="1"/>
  <c r="B162"/>
  <c r="D162" s="1"/>
  <c r="E162" s="1"/>
  <c r="B160"/>
  <c r="D160" s="1"/>
  <c r="E160" s="1"/>
  <c r="B158"/>
  <c r="D158" s="1"/>
  <c r="E158" s="1"/>
  <c r="B156"/>
  <c r="D156" s="1"/>
  <c r="E156" s="1"/>
  <c r="B154"/>
  <c r="D154" s="1"/>
  <c r="E154" s="1"/>
  <c r="B152"/>
  <c r="D152" s="1"/>
  <c r="E152" s="1"/>
  <c r="B150"/>
  <c r="D150" s="1"/>
  <c r="E150" s="1"/>
  <c r="B148"/>
  <c r="D148" s="1"/>
  <c r="E148" s="1"/>
  <c r="B146"/>
  <c r="D146" s="1"/>
  <c r="E146" s="1"/>
  <c r="B144"/>
  <c r="D144" s="1"/>
  <c r="E144" s="1"/>
  <c r="B142"/>
  <c r="D142" s="1"/>
  <c r="E142" s="1"/>
  <c r="B140"/>
  <c r="D140" s="1"/>
  <c r="E140" s="1"/>
  <c r="B138"/>
  <c r="D138" s="1"/>
  <c r="E138" s="1"/>
  <c r="B136"/>
  <c r="D136" s="1"/>
  <c r="E136" s="1"/>
  <c r="B134"/>
  <c r="D134" s="1"/>
  <c r="E134" s="1"/>
  <c r="B132"/>
  <c r="D132" s="1"/>
  <c r="E132" s="1"/>
  <c r="B130"/>
  <c r="D130" s="1"/>
  <c r="E130" s="1"/>
  <c r="B128"/>
  <c r="D128" s="1"/>
  <c r="E128" s="1"/>
  <c r="B126"/>
  <c r="D126" s="1"/>
  <c r="E126" s="1"/>
  <c r="B124"/>
  <c r="D124" s="1"/>
  <c r="E124" s="1"/>
  <c r="B122"/>
  <c r="D122" s="1"/>
  <c r="E122" s="1"/>
  <c r="B120"/>
  <c r="D120" s="1"/>
  <c r="E120" s="1"/>
  <c r="B118"/>
  <c r="D118" s="1"/>
  <c r="E118" s="1"/>
  <c r="B116"/>
  <c r="D116" s="1"/>
  <c r="E116" s="1"/>
  <c r="B114"/>
  <c r="D114" s="1"/>
  <c r="E114" s="1"/>
  <c r="B112"/>
  <c r="D112" s="1"/>
  <c r="E112" s="1"/>
  <c r="B110"/>
  <c r="D110" s="1"/>
  <c r="E110" s="1"/>
  <c r="B108"/>
  <c r="D108" s="1"/>
  <c r="E108" s="1"/>
  <c r="B106"/>
  <c r="D106" s="1"/>
  <c r="E106" s="1"/>
  <c r="B104"/>
  <c r="D104" s="1"/>
  <c r="E104" s="1"/>
  <c r="B102"/>
  <c r="D102" s="1"/>
  <c r="E102" s="1"/>
  <c r="B100"/>
  <c r="D100" s="1"/>
  <c r="E100" s="1"/>
  <c r="B98"/>
  <c r="D98" s="1"/>
  <c r="E98" s="1"/>
  <c r="B96"/>
  <c r="D96" s="1"/>
  <c r="E96" s="1"/>
  <c r="B94"/>
  <c r="D94" s="1"/>
  <c r="E94" s="1"/>
  <c r="B92"/>
  <c r="D92" s="1"/>
  <c r="E92" s="1"/>
  <c r="B90"/>
  <c r="D90" s="1"/>
  <c r="E90" s="1"/>
  <c r="B88"/>
  <c r="D88" s="1"/>
  <c r="E88" s="1"/>
  <c r="B86"/>
  <c r="D86" s="1"/>
  <c r="E86" s="1"/>
  <c r="B84"/>
  <c r="D84" s="1"/>
  <c r="E84" s="1"/>
  <c r="B82"/>
  <c r="D82" s="1"/>
  <c r="E82" s="1"/>
  <c r="B80"/>
  <c r="D80" s="1"/>
  <c r="E80" s="1"/>
  <c r="B78"/>
  <c r="D78" s="1"/>
  <c r="E78" s="1"/>
  <c r="B76"/>
  <c r="D76" s="1"/>
  <c r="E76" s="1"/>
  <c r="B74"/>
  <c r="D74" s="1"/>
  <c r="E74" s="1"/>
  <c r="B72"/>
  <c r="D72" s="1"/>
  <c r="E72" s="1"/>
  <c r="B70"/>
  <c r="D70" s="1"/>
  <c r="E70" s="1"/>
  <c r="B68"/>
  <c r="D68" s="1"/>
  <c r="E68" s="1"/>
  <c r="B66"/>
  <c r="D66" s="1"/>
  <c r="E66" s="1"/>
  <c r="B64"/>
  <c r="D64" s="1"/>
  <c r="E64" s="1"/>
  <c r="B62"/>
  <c r="D62" s="1"/>
  <c r="E62" s="1"/>
  <c r="B60"/>
  <c r="D60" s="1"/>
  <c r="E60" s="1"/>
  <c r="B58"/>
  <c r="D58" s="1"/>
  <c r="E58" s="1"/>
  <c r="B56"/>
  <c r="D56" s="1"/>
  <c r="E56" s="1"/>
  <c r="B54"/>
  <c r="D54" s="1"/>
  <c r="E54" s="1"/>
  <c r="B52"/>
  <c r="D52" s="1"/>
  <c r="E52" s="1"/>
  <c r="B50"/>
  <c r="D50" s="1"/>
  <c r="E50" s="1"/>
  <c r="B48"/>
  <c r="D48" s="1"/>
  <c r="E48" s="1"/>
  <c r="B46"/>
  <c r="D46" s="1"/>
  <c r="E46" s="1"/>
  <c r="B44"/>
  <c r="D44" s="1"/>
  <c r="E44" s="1"/>
  <c r="B42"/>
  <c r="D42" s="1"/>
  <c r="E42" s="1"/>
  <c r="B40"/>
  <c r="D40" s="1"/>
  <c r="E40" s="1"/>
  <c r="B38"/>
  <c r="D38" s="1"/>
  <c r="E38" s="1"/>
  <c r="B36"/>
  <c r="D36" s="1"/>
  <c r="E36" s="1"/>
  <c r="B34"/>
  <c r="D34" s="1"/>
  <c r="E34" s="1"/>
  <c r="B32"/>
  <c r="D32" s="1"/>
  <c r="E32" s="1"/>
  <c r="B30"/>
  <c r="D30" s="1"/>
  <c r="E30" s="1"/>
  <c r="B28"/>
  <c r="D28" s="1"/>
  <c r="E28" s="1"/>
  <c r="B26"/>
  <c r="D26" s="1"/>
  <c r="E26" s="1"/>
  <c r="B24"/>
  <c r="D24" s="1"/>
  <c r="E24" s="1"/>
  <c r="B22"/>
  <c r="D22" s="1"/>
  <c r="E22" s="1"/>
  <c r="B20"/>
  <c r="D20" s="1"/>
  <c r="E20" s="1"/>
  <c r="B18"/>
  <c r="D18" s="1"/>
  <c r="E18" s="1"/>
  <c r="B16"/>
  <c r="D16" s="1"/>
  <c r="E16" s="1"/>
  <c r="B14"/>
  <c r="D14" s="1"/>
  <c r="E14" s="1"/>
  <c r="B12"/>
  <c r="D12" s="1"/>
  <c r="E12" s="1"/>
  <c r="B10"/>
  <c r="D10" s="1"/>
  <c r="E10" s="1"/>
  <c r="B8"/>
  <c r="D8" s="1"/>
  <c r="E8" s="1"/>
  <c r="B6"/>
  <c r="D6" s="1"/>
  <c r="E6" s="1"/>
  <c r="B4"/>
  <c r="D4" s="1"/>
  <c r="E4" s="1"/>
  <c r="B2"/>
  <c r="D2" s="1"/>
  <c r="E2" s="1"/>
  <c r="D229" l="1"/>
  <c r="E229" s="1"/>
  <c r="D237"/>
  <c r="E237" s="1"/>
  <c r="D245"/>
  <c r="E245" s="1"/>
  <c r="D253"/>
  <c r="E253" s="1"/>
  <c r="D261"/>
  <c r="E261" s="1"/>
  <c r="D269"/>
  <c r="E269" s="1"/>
  <c r="D277"/>
  <c r="E277" s="1"/>
  <c r="D285"/>
  <c r="E285" s="1"/>
  <c r="D293"/>
  <c r="E293" s="1"/>
  <c r="D301"/>
  <c r="E301" s="1"/>
  <c r="D309"/>
  <c r="E309" s="1"/>
  <c r="D317"/>
  <c r="E317" s="1"/>
  <c r="D325"/>
  <c r="E325" s="1"/>
  <c r="D333"/>
  <c r="E333" s="1"/>
  <c r="D341"/>
  <c r="E341" s="1"/>
  <c r="D349"/>
  <c r="E349" s="1"/>
  <c r="D357"/>
  <c r="E357" s="1"/>
  <c r="D365"/>
  <c r="E365" s="1"/>
</calcChain>
</file>

<file path=xl/sharedStrings.xml><?xml version="1.0" encoding="utf-8"?>
<sst xmlns="http://schemas.openxmlformats.org/spreadsheetml/2006/main" count="22" uniqueCount="10">
  <si>
    <t>x pixel blue</t>
  </si>
  <si>
    <t>x pixel red</t>
  </si>
  <si>
    <t xml:space="preserve">x pixel prima riga </t>
  </si>
  <si>
    <t>x pixel terza riga</t>
  </si>
  <si>
    <t>x wavelength blue nm</t>
  </si>
  <si>
    <t>x wavelength red nm</t>
  </si>
  <si>
    <t>prima riga wavelength</t>
  </si>
  <si>
    <t>terza rtiga wavelength</t>
  </si>
  <si>
    <t xml:space="preserve"> </t>
  </si>
  <si>
    <t>Fondo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</si>
</sst>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scatterChart>
        <c:scatterStyle val="lineMarker"/>
        <c:ser>
          <c:idx val="0"/>
          <c:order val="0"/>
          <c:tx>
            <c:v>riferimento</c:v>
          </c:tx>
          <c:marker>
            <c:symbol val="none"/>
          </c:marker>
          <c:xVal>
            <c:numRef>
              <c:f>spettrifinali!$A$1:$A$1000</c:f>
              <c:numCache>
                <c:formatCode>General</c:formatCode>
                <c:ptCount val="1000"/>
                <c:pt idx="0">
                  <c:v>400</c:v>
                </c:pt>
                <c:pt idx="1">
                  <c:v>400.91690544412597</c:v>
                </c:pt>
                <c:pt idx="2">
                  <c:v>401.833810888252</c:v>
                </c:pt>
                <c:pt idx="3">
                  <c:v>402.75071633237798</c:v>
                </c:pt>
                <c:pt idx="4">
                  <c:v>403.66762177650401</c:v>
                </c:pt>
                <c:pt idx="5">
                  <c:v>404.58452722062998</c:v>
                </c:pt>
                <c:pt idx="6">
                  <c:v>405.50143266475601</c:v>
                </c:pt>
                <c:pt idx="7">
                  <c:v>406.41833810888198</c:v>
                </c:pt>
                <c:pt idx="8">
                  <c:v>407.33524355300898</c:v>
                </c:pt>
                <c:pt idx="9">
                  <c:v>408.25214899713501</c:v>
                </c:pt>
                <c:pt idx="10">
                  <c:v>409.16905444126098</c:v>
                </c:pt>
                <c:pt idx="11">
                  <c:v>410.08595988538701</c:v>
                </c:pt>
                <c:pt idx="12">
                  <c:v>411.00286532951299</c:v>
                </c:pt>
                <c:pt idx="13">
                  <c:v>411.91977077363902</c:v>
                </c:pt>
                <c:pt idx="14">
                  <c:v>412.83667621776499</c:v>
                </c:pt>
                <c:pt idx="15">
                  <c:v>413.75358166189102</c:v>
                </c:pt>
                <c:pt idx="16">
                  <c:v>414.67048710601699</c:v>
                </c:pt>
                <c:pt idx="17">
                  <c:v>415.58739255014302</c:v>
                </c:pt>
                <c:pt idx="18">
                  <c:v>416.504297994269</c:v>
                </c:pt>
                <c:pt idx="19">
                  <c:v>417.42120343839503</c:v>
                </c:pt>
                <c:pt idx="20">
                  <c:v>418.33810888252202</c:v>
                </c:pt>
                <c:pt idx="21">
                  <c:v>419.25501432664799</c:v>
                </c:pt>
                <c:pt idx="22">
                  <c:v>420.17191977077402</c:v>
                </c:pt>
                <c:pt idx="23">
                  <c:v>421.0888252149</c:v>
                </c:pt>
                <c:pt idx="24">
                  <c:v>422.00573065902603</c:v>
                </c:pt>
                <c:pt idx="25">
                  <c:v>422.922636103152</c:v>
                </c:pt>
                <c:pt idx="26">
                  <c:v>423.83954154727797</c:v>
                </c:pt>
                <c:pt idx="27">
                  <c:v>424.756446991404</c:v>
                </c:pt>
                <c:pt idx="28">
                  <c:v>425.67335243552998</c:v>
                </c:pt>
                <c:pt idx="29">
                  <c:v>426.59025787965601</c:v>
                </c:pt>
                <c:pt idx="30">
                  <c:v>427.50716332378198</c:v>
                </c:pt>
                <c:pt idx="31">
                  <c:v>428.42406876790801</c:v>
                </c:pt>
                <c:pt idx="32">
                  <c:v>429.34097421203398</c:v>
                </c:pt>
                <c:pt idx="33">
                  <c:v>430.25787965616001</c:v>
                </c:pt>
                <c:pt idx="34">
                  <c:v>431.17478510028701</c:v>
                </c:pt>
                <c:pt idx="35">
                  <c:v>432.09169054441298</c:v>
                </c:pt>
                <c:pt idx="36">
                  <c:v>433.00859598853901</c:v>
                </c:pt>
                <c:pt idx="37">
                  <c:v>433.92550143266499</c:v>
                </c:pt>
                <c:pt idx="38">
                  <c:v>434.84240687679102</c:v>
                </c:pt>
                <c:pt idx="39">
                  <c:v>435.75931232091699</c:v>
                </c:pt>
                <c:pt idx="40">
                  <c:v>436.67621776504302</c:v>
                </c:pt>
                <c:pt idx="41">
                  <c:v>437.59312320916899</c:v>
                </c:pt>
                <c:pt idx="42">
                  <c:v>438.51002865329502</c:v>
                </c:pt>
                <c:pt idx="43">
                  <c:v>439.426934097421</c:v>
                </c:pt>
                <c:pt idx="44">
                  <c:v>440.34383954154703</c:v>
                </c:pt>
                <c:pt idx="45">
                  <c:v>441.260744985673</c:v>
                </c:pt>
                <c:pt idx="46">
                  <c:v>442.17765042979897</c:v>
                </c:pt>
                <c:pt idx="47">
                  <c:v>443.09455587392603</c:v>
                </c:pt>
                <c:pt idx="48">
                  <c:v>444.011461318052</c:v>
                </c:pt>
                <c:pt idx="49">
                  <c:v>444.92836676217797</c:v>
                </c:pt>
                <c:pt idx="50">
                  <c:v>445.845272206304</c:v>
                </c:pt>
                <c:pt idx="51">
                  <c:v>446.76217765042998</c:v>
                </c:pt>
                <c:pt idx="52">
                  <c:v>447.67908309455601</c:v>
                </c:pt>
                <c:pt idx="53">
                  <c:v>448.59598853868198</c:v>
                </c:pt>
                <c:pt idx="54">
                  <c:v>449.51289398280801</c:v>
                </c:pt>
                <c:pt idx="55">
                  <c:v>450.42979942693398</c:v>
                </c:pt>
                <c:pt idx="56">
                  <c:v>451.34670487106001</c:v>
                </c:pt>
                <c:pt idx="57">
                  <c:v>452.26361031518599</c:v>
                </c:pt>
                <c:pt idx="58">
                  <c:v>453.18051575931202</c:v>
                </c:pt>
                <c:pt idx="59">
                  <c:v>454.09742120343799</c:v>
                </c:pt>
                <c:pt idx="60">
                  <c:v>455.01432664756402</c:v>
                </c:pt>
                <c:pt idx="61">
                  <c:v>455.93123209169102</c:v>
                </c:pt>
                <c:pt idx="62">
                  <c:v>456.84813753581699</c:v>
                </c:pt>
                <c:pt idx="63">
                  <c:v>457.76504297994302</c:v>
                </c:pt>
                <c:pt idx="64">
                  <c:v>458.68194842406899</c:v>
                </c:pt>
                <c:pt idx="65">
                  <c:v>459.59885386819502</c:v>
                </c:pt>
                <c:pt idx="66">
                  <c:v>460.51575931232099</c:v>
                </c:pt>
                <c:pt idx="67">
                  <c:v>461.43266475644702</c:v>
                </c:pt>
                <c:pt idx="68">
                  <c:v>462.349570200573</c:v>
                </c:pt>
                <c:pt idx="69">
                  <c:v>463.26647564469903</c:v>
                </c:pt>
                <c:pt idx="70">
                  <c:v>464.183381088825</c:v>
                </c:pt>
                <c:pt idx="71">
                  <c:v>465.10028653295097</c:v>
                </c:pt>
                <c:pt idx="72">
                  <c:v>466.017191977077</c:v>
                </c:pt>
                <c:pt idx="73">
                  <c:v>466.93409742120298</c:v>
                </c:pt>
                <c:pt idx="74">
                  <c:v>467.85100286532997</c:v>
                </c:pt>
                <c:pt idx="75">
                  <c:v>468.767908309456</c:v>
                </c:pt>
                <c:pt idx="76">
                  <c:v>469.68481375358198</c:v>
                </c:pt>
                <c:pt idx="77">
                  <c:v>470.60171919770801</c:v>
                </c:pt>
                <c:pt idx="78">
                  <c:v>471.51862464183398</c:v>
                </c:pt>
                <c:pt idx="79">
                  <c:v>472.43553008596001</c:v>
                </c:pt>
                <c:pt idx="80">
                  <c:v>473.35243553008598</c:v>
                </c:pt>
                <c:pt idx="81">
                  <c:v>474.26934097421201</c:v>
                </c:pt>
                <c:pt idx="82">
                  <c:v>475.18624641833799</c:v>
                </c:pt>
                <c:pt idx="83">
                  <c:v>476.10315186246402</c:v>
                </c:pt>
                <c:pt idx="84">
                  <c:v>477.02005730658999</c:v>
                </c:pt>
                <c:pt idx="85">
                  <c:v>477.93696275071602</c:v>
                </c:pt>
                <c:pt idx="86">
                  <c:v>478.85386819484199</c:v>
                </c:pt>
                <c:pt idx="87">
                  <c:v>479.77077363896802</c:v>
                </c:pt>
                <c:pt idx="88">
                  <c:v>480.68767908309502</c:v>
                </c:pt>
                <c:pt idx="89">
                  <c:v>481.60458452722099</c:v>
                </c:pt>
                <c:pt idx="90">
                  <c:v>482.52148997134702</c:v>
                </c:pt>
                <c:pt idx="91">
                  <c:v>483.438395415473</c:v>
                </c:pt>
                <c:pt idx="92">
                  <c:v>484.35530085959903</c:v>
                </c:pt>
                <c:pt idx="93">
                  <c:v>485.272206303725</c:v>
                </c:pt>
                <c:pt idx="94">
                  <c:v>486.18911174785097</c:v>
                </c:pt>
                <c:pt idx="95">
                  <c:v>487.106017191977</c:v>
                </c:pt>
                <c:pt idx="96">
                  <c:v>488.02292263610298</c:v>
                </c:pt>
                <c:pt idx="97">
                  <c:v>488.93982808022901</c:v>
                </c:pt>
                <c:pt idx="98">
                  <c:v>489.85673352435498</c:v>
                </c:pt>
                <c:pt idx="99">
                  <c:v>490.77363896848101</c:v>
                </c:pt>
                <c:pt idx="100">
                  <c:v>491.69054441260698</c:v>
                </c:pt>
                <c:pt idx="101">
                  <c:v>492.60744985673398</c:v>
                </c:pt>
                <c:pt idx="102">
                  <c:v>493.52435530086001</c:v>
                </c:pt>
                <c:pt idx="103">
                  <c:v>494.44126074498598</c:v>
                </c:pt>
                <c:pt idx="104">
                  <c:v>495.35816618911201</c:v>
                </c:pt>
                <c:pt idx="105">
                  <c:v>496.27507163323799</c:v>
                </c:pt>
                <c:pt idx="106">
                  <c:v>497.19197707736402</c:v>
                </c:pt>
                <c:pt idx="107">
                  <c:v>498.10888252148999</c:v>
                </c:pt>
                <c:pt idx="108">
                  <c:v>499.02578796561602</c:v>
                </c:pt>
                <c:pt idx="109">
                  <c:v>499.94269340974199</c:v>
                </c:pt>
                <c:pt idx="110">
                  <c:v>500.85959885386802</c:v>
                </c:pt>
                <c:pt idx="111">
                  <c:v>501.77650429799399</c:v>
                </c:pt>
                <c:pt idx="112">
                  <c:v>502.69340974212002</c:v>
                </c:pt>
                <c:pt idx="113">
                  <c:v>503.610315186246</c:v>
                </c:pt>
                <c:pt idx="114">
                  <c:v>504.52722063037203</c:v>
                </c:pt>
                <c:pt idx="115">
                  <c:v>505.44412607449902</c:v>
                </c:pt>
                <c:pt idx="116">
                  <c:v>506.361031518625</c:v>
                </c:pt>
                <c:pt idx="117">
                  <c:v>507.27793696275103</c:v>
                </c:pt>
                <c:pt idx="118">
                  <c:v>508.194842406877</c:v>
                </c:pt>
                <c:pt idx="119">
                  <c:v>509.11174785100297</c:v>
                </c:pt>
                <c:pt idx="120">
                  <c:v>510.028653295129</c:v>
                </c:pt>
                <c:pt idx="121">
                  <c:v>510.94555873925498</c:v>
                </c:pt>
                <c:pt idx="122">
                  <c:v>511.86246418338101</c:v>
                </c:pt>
                <c:pt idx="123">
                  <c:v>512.77936962750698</c:v>
                </c:pt>
                <c:pt idx="124">
                  <c:v>513.69627507163295</c:v>
                </c:pt>
                <c:pt idx="125">
                  <c:v>514.61318051575904</c:v>
                </c:pt>
                <c:pt idx="126">
                  <c:v>515.53008595988501</c:v>
                </c:pt>
                <c:pt idx="127">
                  <c:v>516.44699140401099</c:v>
                </c:pt>
                <c:pt idx="128">
                  <c:v>517.36389684813798</c:v>
                </c:pt>
                <c:pt idx="129">
                  <c:v>518.28080229226396</c:v>
                </c:pt>
                <c:pt idx="130">
                  <c:v>519.19770773639004</c:v>
                </c:pt>
                <c:pt idx="131">
                  <c:v>520.11461318051602</c:v>
                </c:pt>
                <c:pt idx="132">
                  <c:v>521.03151862464199</c:v>
                </c:pt>
                <c:pt idx="133">
                  <c:v>521.94842406876796</c:v>
                </c:pt>
                <c:pt idx="134">
                  <c:v>522.86532951289405</c:v>
                </c:pt>
                <c:pt idx="135">
                  <c:v>523.78223495702002</c:v>
                </c:pt>
                <c:pt idx="136">
                  <c:v>524.699140401146</c:v>
                </c:pt>
                <c:pt idx="137">
                  <c:v>525.61604584527197</c:v>
                </c:pt>
                <c:pt idx="138">
                  <c:v>526.53295128939806</c:v>
                </c:pt>
                <c:pt idx="139">
                  <c:v>527.44985673352403</c:v>
                </c:pt>
                <c:pt idx="140">
                  <c:v>528.36676217765</c:v>
                </c:pt>
                <c:pt idx="141">
                  <c:v>529.283667621777</c:v>
                </c:pt>
                <c:pt idx="142">
                  <c:v>530.20057306590297</c:v>
                </c:pt>
                <c:pt idx="143">
                  <c:v>531.11747851002895</c:v>
                </c:pt>
                <c:pt idx="144">
                  <c:v>532.03438395415503</c:v>
                </c:pt>
                <c:pt idx="145">
                  <c:v>532.95128939828101</c:v>
                </c:pt>
                <c:pt idx="146">
                  <c:v>533.86819484240698</c:v>
                </c:pt>
                <c:pt idx="147">
                  <c:v>534.78510028653295</c:v>
                </c:pt>
                <c:pt idx="148">
                  <c:v>535.70200573065904</c:v>
                </c:pt>
                <c:pt idx="149">
                  <c:v>536.61891117478501</c:v>
                </c:pt>
                <c:pt idx="150">
                  <c:v>537.53581661891099</c:v>
                </c:pt>
                <c:pt idx="151">
                  <c:v>538.45272206303696</c:v>
                </c:pt>
                <c:pt idx="152">
                  <c:v>539.36962750716305</c:v>
                </c:pt>
                <c:pt idx="153">
                  <c:v>540.28653295128902</c:v>
                </c:pt>
                <c:pt idx="154">
                  <c:v>541.20343839541499</c:v>
                </c:pt>
                <c:pt idx="155">
                  <c:v>542.12034383954199</c:v>
                </c:pt>
                <c:pt idx="156">
                  <c:v>543.03724928366796</c:v>
                </c:pt>
                <c:pt idx="157">
                  <c:v>543.95415472779405</c:v>
                </c:pt>
                <c:pt idx="158">
                  <c:v>544.87106017192002</c:v>
                </c:pt>
                <c:pt idx="159">
                  <c:v>545.78796561604599</c:v>
                </c:pt>
                <c:pt idx="160">
                  <c:v>546.70487106017197</c:v>
                </c:pt>
                <c:pt idx="161">
                  <c:v>547.62177650429805</c:v>
                </c:pt>
                <c:pt idx="162">
                  <c:v>548.53868194842403</c:v>
                </c:pt>
                <c:pt idx="163">
                  <c:v>549.45558739255</c:v>
                </c:pt>
                <c:pt idx="164">
                  <c:v>550.37249283667597</c:v>
                </c:pt>
                <c:pt idx="165">
                  <c:v>551.28939828080195</c:v>
                </c:pt>
                <c:pt idx="166">
                  <c:v>552.20630372492803</c:v>
                </c:pt>
                <c:pt idx="167">
                  <c:v>553.12320916905401</c:v>
                </c:pt>
                <c:pt idx="168">
                  <c:v>554.040114613181</c:v>
                </c:pt>
                <c:pt idx="169">
                  <c:v>554.95702005730698</c:v>
                </c:pt>
                <c:pt idx="170">
                  <c:v>555.87392550143295</c:v>
                </c:pt>
                <c:pt idx="171">
                  <c:v>556.79083094555904</c:v>
                </c:pt>
                <c:pt idx="172">
                  <c:v>557.70773638968501</c:v>
                </c:pt>
                <c:pt idx="173">
                  <c:v>558.62464183381098</c:v>
                </c:pt>
                <c:pt idx="174">
                  <c:v>559.54154727793696</c:v>
                </c:pt>
                <c:pt idx="175">
                  <c:v>560.45845272206304</c:v>
                </c:pt>
                <c:pt idx="176">
                  <c:v>561.37535816618902</c:v>
                </c:pt>
                <c:pt idx="177">
                  <c:v>562.29226361031499</c:v>
                </c:pt>
                <c:pt idx="178">
                  <c:v>563.20916905444096</c:v>
                </c:pt>
                <c:pt idx="179">
                  <c:v>564.12607449856705</c:v>
                </c:pt>
                <c:pt idx="180">
                  <c:v>565.04297994269302</c:v>
                </c:pt>
                <c:pt idx="181">
                  <c:v>565.959885386819</c:v>
                </c:pt>
                <c:pt idx="182">
                  <c:v>566.87679083094599</c:v>
                </c:pt>
                <c:pt idx="183">
                  <c:v>567.79369627507197</c:v>
                </c:pt>
                <c:pt idx="184">
                  <c:v>568.71060171919805</c:v>
                </c:pt>
                <c:pt idx="185">
                  <c:v>569.62750716332403</c:v>
                </c:pt>
                <c:pt idx="186">
                  <c:v>570.54441260745</c:v>
                </c:pt>
                <c:pt idx="187">
                  <c:v>571.46131805157597</c:v>
                </c:pt>
                <c:pt idx="188">
                  <c:v>572.37822349570195</c:v>
                </c:pt>
                <c:pt idx="189">
                  <c:v>573.29512893982803</c:v>
                </c:pt>
                <c:pt idx="190">
                  <c:v>574.21203438395401</c:v>
                </c:pt>
                <c:pt idx="191">
                  <c:v>575.12893982807998</c:v>
                </c:pt>
                <c:pt idx="192">
                  <c:v>576.04584527220595</c:v>
                </c:pt>
                <c:pt idx="193">
                  <c:v>576.96275071633204</c:v>
                </c:pt>
                <c:pt idx="194">
                  <c:v>577.87965616045801</c:v>
                </c:pt>
                <c:pt idx="195">
                  <c:v>578.79656160458501</c:v>
                </c:pt>
                <c:pt idx="196">
                  <c:v>579.71346704871098</c:v>
                </c:pt>
                <c:pt idx="197">
                  <c:v>580.63037249283695</c:v>
                </c:pt>
                <c:pt idx="198">
                  <c:v>581.54727793696304</c:v>
                </c:pt>
                <c:pt idx="199">
                  <c:v>582.46418338108901</c:v>
                </c:pt>
                <c:pt idx="200">
                  <c:v>583.38108882521499</c:v>
                </c:pt>
                <c:pt idx="201">
                  <c:v>584.29799426934096</c:v>
                </c:pt>
                <c:pt idx="202">
                  <c:v>585.21489971346705</c:v>
                </c:pt>
                <c:pt idx="203">
                  <c:v>586.13180515759302</c:v>
                </c:pt>
                <c:pt idx="204">
                  <c:v>587.04871060171899</c:v>
                </c:pt>
                <c:pt idx="205">
                  <c:v>587.96561604584497</c:v>
                </c:pt>
                <c:pt idx="206">
                  <c:v>588.88252148997105</c:v>
                </c:pt>
                <c:pt idx="207">
                  <c:v>589.79942693409703</c:v>
                </c:pt>
                <c:pt idx="208">
                  <c:v>590.716332378223</c:v>
                </c:pt>
                <c:pt idx="209">
                  <c:v>591.63323782235</c:v>
                </c:pt>
                <c:pt idx="210">
                  <c:v>592.55014326647597</c:v>
                </c:pt>
                <c:pt idx="211">
                  <c:v>593.46704871060194</c:v>
                </c:pt>
                <c:pt idx="212">
                  <c:v>594.38395415472803</c:v>
                </c:pt>
                <c:pt idx="213">
                  <c:v>595.300859598854</c:v>
                </c:pt>
                <c:pt idx="214">
                  <c:v>596.21776504297998</c:v>
                </c:pt>
                <c:pt idx="215">
                  <c:v>597.13467048710595</c:v>
                </c:pt>
                <c:pt idx="216">
                  <c:v>598.05157593123204</c:v>
                </c:pt>
                <c:pt idx="217">
                  <c:v>598.96848137535801</c:v>
                </c:pt>
                <c:pt idx="218">
                  <c:v>599.88538681948398</c:v>
                </c:pt>
                <c:pt idx="219">
                  <c:v>600.80229226360996</c:v>
                </c:pt>
                <c:pt idx="220">
                  <c:v>601.71919770773604</c:v>
                </c:pt>
                <c:pt idx="221">
                  <c:v>602.63610315186202</c:v>
                </c:pt>
                <c:pt idx="222">
                  <c:v>603.55300859598901</c:v>
                </c:pt>
                <c:pt idx="223">
                  <c:v>604.46991404011499</c:v>
                </c:pt>
                <c:pt idx="224">
                  <c:v>605.38681948424096</c:v>
                </c:pt>
                <c:pt idx="225">
                  <c:v>606.30372492836705</c:v>
                </c:pt>
                <c:pt idx="226">
                  <c:v>607.22063037249302</c:v>
                </c:pt>
                <c:pt idx="227">
                  <c:v>608.13753581661899</c:v>
                </c:pt>
                <c:pt idx="228">
                  <c:v>609.05444126074497</c:v>
                </c:pt>
                <c:pt idx="229">
                  <c:v>609.97134670487105</c:v>
                </c:pt>
                <c:pt idx="230">
                  <c:v>610.88825214899703</c:v>
                </c:pt>
                <c:pt idx="231">
                  <c:v>611.805157593123</c:v>
                </c:pt>
                <c:pt idx="232">
                  <c:v>612.72206303724897</c:v>
                </c:pt>
                <c:pt idx="233">
                  <c:v>613.63896848137495</c:v>
                </c:pt>
                <c:pt idx="234">
                  <c:v>614.55587392550103</c:v>
                </c:pt>
                <c:pt idx="235">
                  <c:v>615.47277936962701</c:v>
                </c:pt>
                <c:pt idx="236">
                  <c:v>616.389684813754</c:v>
                </c:pt>
                <c:pt idx="237">
                  <c:v>617.30659025787998</c:v>
                </c:pt>
                <c:pt idx="238">
                  <c:v>618.22349570200595</c:v>
                </c:pt>
                <c:pt idx="239">
                  <c:v>619.14040114613204</c:v>
                </c:pt>
                <c:pt idx="240">
                  <c:v>620.05730659025801</c:v>
                </c:pt>
                <c:pt idx="241">
                  <c:v>620.97421203438398</c:v>
                </c:pt>
                <c:pt idx="242">
                  <c:v>621.89111747850995</c:v>
                </c:pt>
                <c:pt idx="243">
                  <c:v>622.80802292263604</c:v>
                </c:pt>
                <c:pt idx="244">
                  <c:v>623.72492836676201</c:v>
                </c:pt>
                <c:pt idx="245">
                  <c:v>624.64183381088799</c:v>
                </c:pt>
                <c:pt idx="246">
                  <c:v>625.55873925501396</c:v>
                </c:pt>
                <c:pt idx="247">
                  <c:v>626.47564469914005</c:v>
                </c:pt>
                <c:pt idx="248">
                  <c:v>627.39255014326602</c:v>
                </c:pt>
                <c:pt idx="249">
                  <c:v>628.30945558739302</c:v>
                </c:pt>
                <c:pt idx="250">
                  <c:v>629.22636103151899</c:v>
                </c:pt>
                <c:pt idx="251">
                  <c:v>630.14326647564496</c:v>
                </c:pt>
                <c:pt idx="252">
                  <c:v>631.06017191977105</c:v>
                </c:pt>
                <c:pt idx="253">
                  <c:v>631.97707736389702</c:v>
                </c:pt>
                <c:pt idx="254">
                  <c:v>632.893982808023</c:v>
                </c:pt>
                <c:pt idx="255">
                  <c:v>633.81088825214897</c:v>
                </c:pt>
                <c:pt idx="256">
                  <c:v>634.72779369627494</c:v>
                </c:pt>
                <c:pt idx="257">
                  <c:v>635.64469914040103</c:v>
                </c:pt>
                <c:pt idx="258">
                  <c:v>636.561604584527</c:v>
                </c:pt>
                <c:pt idx="259">
                  <c:v>637.47851002865298</c:v>
                </c:pt>
                <c:pt idx="260">
                  <c:v>638.39541547277895</c:v>
                </c:pt>
                <c:pt idx="261">
                  <c:v>639.31232091690504</c:v>
                </c:pt>
                <c:pt idx="262">
                  <c:v>640.22922636103101</c:v>
                </c:pt>
                <c:pt idx="263">
                  <c:v>641.14613180515801</c:v>
                </c:pt>
                <c:pt idx="264">
                  <c:v>642.06303724928398</c:v>
                </c:pt>
                <c:pt idx="265">
                  <c:v>642.97994269340995</c:v>
                </c:pt>
                <c:pt idx="266">
                  <c:v>643.89684813753604</c:v>
                </c:pt>
                <c:pt idx="267">
                  <c:v>644.81375358166201</c:v>
                </c:pt>
                <c:pt idx="268">
                  <c:v>645.73065902578799</c:v>
                </c:pt>
                <c:pt idx="269">
                  <c:v>646.64756446991396</c:v>
                </c:pt>
                <c:pt idx="270">
                  <c:v>647.56446991404005</c:v>
                </c:pt>
                <c:pt idx="271">
                  <c:v>648.48137535816602</c:v>
                </c:pt>
                <c:pt idx="272">
                  <c:v>649.39828080229199</c:v>
                </c:pt>
                <c:pt idx="273">
                  <c:v>650.31518624641797</c:v>
                </c:pt>
                <c:pt idx="274">
                  <c:v>651.23209169054405</c:v>
                </c:pt>
                <c:pt idx="275">
                  <c:v>652.14899713467003</c:v>
                </c:pt>
                <c:pt idx="276">
                  <c:v>653.06590257879702</c:v>
                </c:pt>
                <c:pt idx="277">
                  <c:v>653.982808022923</c:v>
                </c:pt>
                <c:pt idx="278">
                  <c:v>654.89971346704897</c:v>
                </c:pt>
                <c:pt idx="279">
                  <c:v>655.81661891117506</c:v>
                </c:pt>
                <c:pt idx="280">
                  <c:v>656.73352435530103</c:v>
                </c:pt>
                <c:pt idx="281">
                  <c:v>657.650429799427</c:v>
                </c:pt>
                <c:pt idx="282">
                  <c:v>658.56733524355298</c:v>
                </c:pt>
                <c:pt idx="283">
                  <c:v>659.48424068767895</c:v>
                </c:pt>
                <c:pt idx="284">
                  <c:v>660.40114613180504</c:v>
                </c:pt>
                <c:pt idx="285">
                  <c:v>661.31805157593101</c:v>
                </c:pt>
                <c:pt idx="286">
                  <c:v>662.23495702005698</c:v>
                </c:pt>
                <c:pt idx="287">
                  <c:v>663.15186246418295</c:v>
                </c:pt>
                <c:pt idx="288">
                  <c:v>664.06876790830904</c:v>
                </c:pt>
                <c:pt idx="289">
                  <c:v>664.98567335243604</c:v>
                </c:pt>
                <c:pt idx="290">
                  <c:v>665.90257879656201</c:v>
                </c:pt>
                <c:pt idx="291">
                  <c:v>666.81948424068798</c:v>
                </c:pt>
                <c:pt idx="292">
                  <c:v>667.73638968481396</c:v>
                </c:pt>
                <c:pt idx="293">
                  <c:v>668.65329512894004</c:v>
                </c:pt>
                <c:pt idx="294">
                  <c:v>669.57020057306602</c:v>
                </c:pt>
                <c:pt idx="295">
                  <c:v>670.48710601719199</c:v>
                </c:pt>
                <c:pt idx="296">
                  <c:v>671.40401146131796</c:v>
                </c:pt>
                <c:pt idx="297">
                  <c:v>672.32091690544405</c:v>
                </c:pt>
                <c:pt idx="298">
                  <c:v>673.23782234957002</c:v>
                </c:pt>
                <c:pt idx="299">
                  <c:v>674.154727793696</c:v>
                </c:pt>
                <c:pt idx="300">
                  <c:v>675.07163323782197</c:v>
                </c:pt>
                <c:pt idx="301">
                  <c:v>675.98853868194794</c:v>
                </c:pt>
                <c:pt idx="302">
                  <c:v>676.90544412607403</c:v>
                </c:pt>
                <c:pt idx="303">
                  <c:v>677.82234957020103</c:v>
                </c:pt>
                <c:pt idx="304">
                  <c:v>678.739255014327</c:v>
                </c:pt>
                <c:pt idx="305">
                  <c:v>679.65616045845297</c:v>
                </c:pt>
                <c:pt idx="306">
                  <c:v>680.57306590257895</c:v>
                </c:pt>
                <c:pt idx="307">
                  <c:v>681.48997134670503</c:v>
                </c:pt>
                <c:pt idx="308">
                  <c:v>682.40687679083101</c:v>
                </c:pt>
                <c:pt idx="309">
                  <c:v>683.32378223495698</c:v>
                </c:pt>
                <c:pt idx="310">
                  <c:v>684.24068767908295</c:v>
                </c:pt>
                <c:pt idx="311">
                  <c:v>685.15759312320904</c:v>
                </c:pt>
                <c:pt idx="312">
                  <c:v>686.07449856733501</c:v>
                </c:pt>
                <c:pt idx="313">
                  <c:v>686.99140401146099</c:v>
                </c:pt>
                <c:pt idx="314">
                  <c:v>687.90830945558696</c:v>
                </c:pt>
                <c:pt idx="315">
                  <c:v>688.82521489971396</c:v>
                </c:pt>
                <c:pt idx="316">
                  <c:v>689.74212034384004</c:v>
                </c:pt>
                <c:pt idx="317">
                  <c:v>690.65902578796602</c:v>
                </c:pt>
                <c:pt idx="318">
                  <c:v>691.57593123209199</c:v>
                </c:pt>
                <c:pt idx="319">
                  <c:v>692.49283667621796</c:v>
                </c:pt>
                <c:pt idx="320">
                  <c:v>693.40974212034405</c:v>
                </c:pt>
                <c:pt idx="321">
                  <c:v>694.32664756447002</c:v>
                </c:pt>
                <c:pt idx="322">
                  <c:v>695.243553008596</c:v>
                </c:pt>
                <c:pt idx="323">
                  <c:v>696.16045845272197</c:v>
                </c:pt>
                <c:pt idx="324">
                  <c:v>697.07736389684806</c:v>
                </c:pt>
                <c:pt idx="325">
                  <c:v>697.99426934097403</c:v>
                </c:pt>
                <c:pt idx="326">
                  <c:v>698.9111747851</c:v>
                </c:pt>
                <c:pt idx="327">
                  <c:v>699.82808022922598</c:v>
                </c:pt>
                <c:pt idx="328">
                  <c:v>700.74498567335195</c:v>
                </c:pt>
                <c:pt idx="329">
                  <c:v>701.66189111747804</c:v>
                </c:pt>
                <c:pt idx="330">
                  <c:v>702.57879656160503</c:v>
                </c:pt>
                <c:pt idx="331">
                  <c:v>703.495702005731</c:v>
                </c:pt>
                <c:pt idx="332">
                  <c:v>704.41260744985698</c:v>
                </c:pt>
                <c:pt idx="333">
                  <c:v>705.32951289398295</c:v>
                </c:pt>
                <c:pt idx="334">
                  <c:v>706.24641833810904</c:v>
                </c:pt>
                <c:pt idx="335">
                  <c:v>707.16332378223501</c:v>
                </c:pt>
                <c:pt idx="336">
                  <c:v>708.08022922636098</c:v>
                </c:pt>
                <c:pt idx="337">
                  <c:v>708.99713467048696</c:v>
                </c:pt>
                <c:pt idx="338">
                  <c:v>709.91404011461304</c:v>
                </c:pt>
                <c:pt idx="339">
                  <c:v>710.83094555873902</c:v>
                </c:pt>
                <c:pt idx="340">
                  <c:v>711.74785100286499</c:v>
                </c:pt>
                <c:pt idx="341">
                  <c:v>712.66475644699096</c:v>
                </c:pt>
                <c:pt idx="342">
                  <c:v>713.58166189111796</c:v>
                </c:pt>
                <c:pt idx="343">
                  <c:v>714.49856733524405</c:v>
                </c:pt>
                <c:pt idx="344">
                  <c:v>715.41547277937002</c:v>
                </c:pt>
                <c:pt idx="345">
                  <c:v>716.33237822349599</c:v>
                </c:pt>
                <c:pt idx="346">
                  <c:v>717.24928366762197</c:v>
                </c:pt>
                <c:pt idx="347">
                  <c:v>718.16618911174805</c:v>
                </c:pt>
                <c:pt idx="348">
                  <c:v>719.08309455587403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</c:numCache>
            </c:numRef>
          </c:xVal>
          <c:yVal>
            <c:numRef>
              <c:f>spettrifinali!$B$1:$B$1000</c:f>
              <c:numCache>
                <c:formatCode>General</c:formatCode>
                <c:ptCount val="1000"/>
                <c:pt idx="0">
                  <c:v>58</c:v>
                </c:pt>
                <c:pt idx="1">
                  <c:v>107</c:v>
                </c:pt>
                <c:pt idx="2">
                  <c:v>77</c:v>
                </c:pt>
                <c:pt idx="3">
                  <c:v>74</c:v>
                </c:pt>
                <c:pt idx="4">
                  <c:v>101</c:v>
                </c:pt>
                <c:pt idx="5">
                  <c:v>107</c:v>
                </c:pt>
                <c:pt idx="6">
                  <c:v>100</c:v>
                </c:pt>
                <c:pt idx="7">
                  <c:v>121</c:v>
                </c:pt>
                <c:pt idx="8">
                  <c:v>155</c:v>
                </c:pt>
                <c:pt idx="9">
                  <c:v>167</c:v>
                </c:pt>
                <c:pt idx="10">
                  <c:v>125</c:v>
                </c:pt>
                <c:pt idx="11">
                  <c:v>145</c:v>
                </c:pt>
                <c:pt idx="12">
                  <c:v>190</c:v>
                </c:pt>
                <c:pt idx="13">
                  <c:v>212</c:v>
                </c:pt>
                <c:pt idx="14">
                  <c:v>204</c:v>
                </c:pt>
                <c:pt idx="15">
                  <c:v>175</c:v>
                </c:pt>
                <c:pt idx="16">
                  <c:v>199</c:v>
                </c:pt>
                <c:pt idx="17">
                  <c:v>208</c:v>
                </c:pt>
                <c:pt idx="18">
                  <c:v>228</c:v>
                </c:pt>
                <c:pt idx="19">
                  <c:v>208</c:v>
                </c:pt>
                <c:pt idx="20">
                  <c:v>217</c:v>
                </c:pt>
                <c:pt idx="21">
                  <c:v>189</c:v>
                </c:pt>
                <c:pt idx="22">
                  <c:v>218</c:v>
                </c:pt>
                <c:pt idx="23">
                  <c:v>169</c:v>
                </c:pt>
                <c:pt idx="24">
                  <c:v>185</c:v>
                </c:pt>
                <c:pt idx="25">
                  <c:v>210</c:v>
                </c:pt>
                <c:pt idx="26">
                  <c:v>209</c:v>
                </c:pt>
                <c:pt idx="27">
                  <c:v>226</c:v>
                </c:pt>
                <c:pt idx="28">
                  <c:v>277</c:v>
                </c:pt>
                <c:pt idx="29">
                  <c:v>311</c:v>
                </c:pt>
                <c:pt idx="30">
                  <c:v>380</c:v>
                </c:pt>
                <c:pt idx="31">
                  <c:v>476</c:v>
                </c:pt>
                <c:pt idx="32">
                  <c:v>517</c:v>
                </c:pt>
                <c:pt idx="33">
                  <c:v>600</c:v>
                </c:pt>
                <c:pt idx="34">
                  <c:v>638</c:v>
                </c:pt>
                <c:pt idx="35">
                  <c:v>665</c:v>
                </c:pt>
                <c:pt idx="36">
                  <c:v>741</c:v>
                </c:pt>
                <c:pt idx="37">
                  <c:v>823</c:v>
                </c:pt>
                <c:pt idx="38">
                  <c:v>867</c:v>
                </c:pt>
                <c:pt idx="39">
                  <c:v>875</c:v>
                </c:pt>
                <c:pt idx="40">
                  <c:v>875</c:v>
                </c:pt>
                <c:pt idx="41">
                  <c:v>902</c:v>
                </c:pt>
                <c:pt idx="42">
                  <c:v>925</c:v>
                </c:pt>
                <c:pt idx="43">
                  <c:v>989</c:v>
                </c:pt>
                <c:pt idx="44">
                  <c:v>1128</c:v>
                </c:pt>
                <c:pt idx="45">
                  <c:v>1285</c:v>
                </c:pt>
                <c:pt idx="46">
                  <c:v>1448</c:v>
                </c:pt>
                <c:pt idx="47">
                  <c:v>1564</c:v>
                </c:pt>
                <c:pt idx="48">
                  <c:v>1710</c:v>
                </c:pt>
                <c:pt idx="49">
                  <c:v>1824</c:v>
                </c:pt>
                <c:pt idx="50">
                  <c:v>1941</c:v>
                </c:pt>
                <c:pt idx="51">
                  <c:v>2131</c:v>
                </c:pt>
                <c:pt idx="52">
                  <c:v>2256</c:v>
                </c:pt>
                <c:pt idx="53">
                  <c:v>2408</c:v>
                </c:pt>
                <c:pt idx="54">
                  <c:v>2515</c:v>
                </c:pt>
                <c:pt idx="55">
                  <c:v>2695</c:v>
                </c:pt>
                <c:pt idx="56">
                  <c:v>2806</c:v>
                </c:pt>
                <c:pt idx="57">
                  <c:v>2981</c:v>
                </c:pt>
                <c:pt idx="58">
                  <c:v>3142</c:v>
                </c:pt>
                <c:pt idx="59">
                  <c:v>3195</c:v>
                </c:pt>
                <c:pt idx="60">
                  <c:v>3280</c:v>
                </c:pt>
                <c:pt idx="61">
                  <c:v>3343</c:v>
                </c:pt>
                <c:pt idx="62">
                  <c:v>3449</c:v>
                </c:pt>
                <c:pt idx="63">
                  <c:v>3597</c:v>
                </c:pt>
                <c:pt idx="64">
                  <c:v>3760</c:v>
                </c:pt>
                <c:pt idx="65">
                  <c:v>3988</c:v>
                </c:pt>
                <c:pt idx="66">
                  <c:v>4245</c:v>
                </c:pt>
                <c:pt idx="67">
                  <c:v>4523</c:v>
                </c:pt>
                <c:pt idx="68">
                  <c:v>4790</c:v>
                </c:pt>
                <c:pt idx="69">
                  <c:v>4920</c:v>
                </c:pt>
                <c:pt idx="70">
                  <c:v>4976</c:v>
                </c:pt>
                <c:pt idx="71">
                  <c:v>5092</c:v>
                </c:pt>
                <c:pt idx="72">
                  <c:v>5194</c:v>
                </c:pt>
                <c:pt idx="73">
                  <c:v>5292</c:v>
                </c:pt>
                <c:pt idx="74">
                  <c:v>5411</c:v>
                </c:pt>
                <c:pt idx="75">
                  <c:v>5596</c:v>
                </c:pt>
                <c:pt idx="76">
                  <c:v>5735</c:v>
                </c:pt>
                <c:pt idx="77">
                  <c:v>5794</c:v>
                </c:pt>
                <c:pt idx="78">
                  <c:v>5890</c:v>
                </c:pt>
                <c:pt idx="79">
                  <c:v>5998</c:v>
                </c:pt>
                <c:pt idx="80">
                  <c:v>6095</c:v>
                </c:pt>
                <c:pt idx="81">
                  <c:v>6305</c:v>
                </c:pt>
                <c:pt idx="82">
                  <c:v>6537</c:v>
                </c:pt>
                <c:pt idx="83">
                  <c:v>6703</c:v>
                </c:pt>
                <c:pt idx="84">
                  <c:v>6791</c:v>
                </c:pt>
                <c:pt idx="85">
                  <c:v>6896</c:v>
                </c:pt>
                <c:pt idx="86">
                  <c:v>7055</c:v>
                </c:pt>
                <c:pt idx="87">
                  <c:v>7206</c:v>
                </c:pt>
                <c:pt idx="88">
                  <c:v>7432</c:v>
                </c:pt>
                <c:pt idx="89">
                  <c:v>7553</c:v>
                </c:pt>
                <c:pt idx="90">
                  <c:v>7627</c:v>
                </c:pt>
                <c:pt idx="91">
                  <c:v>7671</c:v>
                </c:pt>
                <c:pt idx="92">
                  <c:v>7707</c:v>
                </c:pt>
                <c:pt idx="93">
                  <c:v>7720</c:v>
                </c:pt>
                <c:pt idx="94">
                  <c:v>7776</c:v>
                </c:pt>
                <c:pt idx="95">
                  <c:v>7895</c:v>
                </c:pt>
                <c:pt idx="96">
                  <c:v>7987</c:v>
                </c:pt>
                <c:pt idx="97">
                  <c:v>8062</c:v>
                </c:pt>
                <c:pt idx="98">
                  <c:v>8264</c:v>
                </c:pt>
                <c:pt idx="99">
                  <c:v>8329</c:v>
                </c:pt>
                <c:pt idx="100">
                  <c:v>8407</c:v>
                </c:pt>
                <c:pt idx="101">
                  <c:v>8492</c:v>
                </c:pt>
                <c:pt idx="102">
                  <c:v>8606</c:v>
                </c:pt>
                <c:pt idx="103">
                  <c:v>8672</c:v>
                </c:pt>
                <c:pt idx="104">
                  <c:v>8884</c:v>
                </c:pt>
                <c:pt idx="105">
                  <c:v>9056</c:v>
                </c:pt>
                <c:pt idx="106">
                  <c:v>9010</c:v>
                </c:pt>
                <c:pt idx="107">
                  <c:v>8918</c:v>
                </c:pt>
                <c:pt idx="108">
                  <c:v>8951</c:v>
                </c:pt>
                <c:pt idx="109">
                  <c:v>9124</c:v>
                </c:pt>
                <c:pt idx="110">
                  <c:v>9274</c:v>
                </c:pt>
                <c:pt idx="111">
                  <c:v>9307</c:v>
                </c:pt>
                <c:pt idx="112">
                  <c:v>9562</c:v>
                </c:pt>
                <c:pt idx="113">
                  <c:v>9695</c:v>
                </c:pt>
                <c:pt idx="114">
                  <c:v>9924</c:v>
                </c:pt>
                <c:pt idx="115">
                  <c:v>10087</c:v>
                </c:pt>
                <c:pt idx="116">
                  <c:v>10145</c:v>
                </c:pt>
                <c:pt idx="117">
                  <c:v>10247</c:v>
                </c:pt>
                <c:pt idx="118">
                  <c:v>10388</c:v>
                </c:pt>
                <c:pt idx="119">
                  <c:v>10624</c:v>
                </c:pt>
                <c:pt idx="120">
                  <c:v>10707</c:v>
                </c:pt>
                <c:pt idx="121">
                  <c:v>10614</c:v>
                </c:pt>
                <c:pt idx="122">
                  <c:v>10562</c:v>
                </c:pt>
                <c:pt idx="123">
                  <c:v>10461</c:v>
                </c:pt>
                <c:pt idx="124">
                  <c:v>10262</c:v>
                </c:pt>
                <c:pt idx="125">
                  <c:v>10151</c:v>
                </c:pt>
                <c:pt idx="126">
                  <c:v>10108</c:v>
                </c:pt>
                <c:pt idx="127">
                  <c:v>10172</c:v>
                </c:pt>
                <c:pt idx="128">
                  <c:v>10219</c:v>
                </c:pt>
                <c:pt idx="129">
                  <c:v>10201</c:v>
                </c:pt>
                <c:pt idx="130">
                  <c:v>10197</c:v>
                </c:pt>
                <c:pt idx="131">
                  <c:v>10273</c:v>
                </c:pt>
                <c:pt idx="132">
                  <c:v>10275</c:v>
                </c:pt>
                <c:pt idx="133">
                  <c:v>10373</c:v>
                </c:pt>
                <c:pt idx="134">
                  <c:v>10494</c:v>
                </c:pt>
                <c:pt idx="135">
                  <c:v>10465</c:v>
                </c:pt>
                <c:pt idx="136">
                  <c:v>10536</c:v>
                </c:pt>
                <c:pt idx="137">
                  <c:v>10545</c:v>
                </c:pt>
                <c:pt idx="138">
                  <c:v>10534</c:v>
                </c:pt>
                <c:pt idx="139">
                  <c:v>10478</c:v>
                </c:pt>
                <c:pt idx="140">
                  <c:v>10571</c:v>
                </c:pt>
                <c:pt idx="141">
                  <c:v>10515</c:v>
                </c:pt>
                <c:pt idx="142">
                  <c:v>10492</c:v>
                </c:pt>
                <c:pt idx="143">
                  <c:v>10343</c:v>
                </c:pt>
                <c:pt idx="144">
                  <c:v>10244</c:v>
                </c:pt>
                <c:pt idx="145">
                  <c:v>10023</c:v>
                </c:pt>
                <c:pt idx="146">
                  <c:v>9974</c:v>
                </c:pt>
                <c:pt idx="147">
                  <c:v>9917</c:v>
                </c:pt>
                <c:pt idx="148">
                  <c:v>9848</c:v>
                </c:pt>
                <c:pt idx="149">
                  <c:v>9901</c:v>
                </c:pt>
                <c:pt idx="150">
                  <c:v>9862</c:v>
                </c:pt>
                <c:pt idx="151">
                  <c:v>9655</c:v>
                </c:pt>
                <c:pt idx="152">
                  <c:v>9584</c:v>
                </c:pt>
                <c:pt idx="153">
                  <c:v>9837</c:v>
                </c:pt>
                <c:pt idx="154">
                  <c:v>9820</c:v>
                </c:pt>
                <c:pt idx="155">
                  <c:v>9804</c:v>
                </c:pt>
                <c:pt idx="156">
                  <c:v>9767</c:v>
                </c:pt>
                <c:pt idx="157">
                  <c:v>9673</c:v>
                </c:pt>
                <c:pt idx="158">
                  <c:v>9614</c:v>
                </c:pt>
                <c:pt idx="159">
                  <c:v>9547</c:v>
                </c:pt>
                <c:pt idx="160">
                  <c:v>9617</c:v>
                </c:pt>
                <c:pt idx="161">
                  <c:v>9519</c:v>
                </c:pt>
                <c:pt idx="162">
                  <c:v>9337</c:v>
                </c:pt>
                <c:pt idx="163">
                  <c:v>9155</c:v>
                </c:pt>
                <c:pt idx="164">
                  <c:v>9006</c:v>
                </c:pt>
                <c:pt idx="165">
                  <c:v>8850</c:v>
                </c:pt>
                <c:pt idx="166">
                  <c:v>8772</c:v>
                </c:pt>
                <c:pt idx="167">
                  <c:v>8892</c:v>
                </c:pt>
                <c:pt idx="168">
                  <c:v>8755</c:v>
                </c:pt>
                <c:pt idx="169">
                  <c:v>8620</c:v>
                </c:pt>
                <c:pt idx="170">
                  <c:v>8750</c:v>
                </c:pt>
                <c:pt idx="171">
                  <c:v>8737</c:v>
                </c:pt>
                <c:pt idx="172">
                  <c:v>8717</c:v>
                </c:pt>
                <c:pt idx="173">
                  <c:v>8574</c:v>
                </c:pt>
                <c:pt idx="174">
                  <c:v>8520</c:v>
                </c:pt>
                <c:pt idx="175">
                  <c:v>8424</c:v>
                </c:pt>
                <c:pt idx="176">
                  <c:v>8361</c:v>
                </c:pt>
                <c:pt idx="177">
                  <c:v>8305</c:v>
                </c:pt>
                <c:pt idx="178">
                  <c:v>8247</c:v>
                </c:pt>
                <c:pt idx="179">
                  <c:v>8211</c:v>
                </c:pt>
                <c:pt idx="180">
                  <c:v>8011</c:v>
                </c:pt>
                <c:pt idx="181">
                  <c:v>7926</c:v>
                </c:pt>
                <c:pt idx="182">
                  <c:v>8022</c:v>
                </c:pt>
                <c:pt idx="183">
                  <c:v>7934</c:v>
                </c:pt>
                <c:pt idx="184">
                  <c:v>7873</c:v>
                </c:pt>
                <c:pt idx="185">
                  <c:v>7724</c:v>
                </c:pt>
                <c:pt idx="186">
                  <c:v>7697</c:v>
                </c:pt>
                <c:pt idx="187">
                  <c:v>7809</c:v>
                </c:pt>
                <c:pt idx="188">
                  <c:v>7748</c:v>
                </c:pt>
                <c:pt idx="189">
                  <c:v>7714</c:v>
                </c:pt>
                <c:pt idx="190">
                  <c:v>7690</c:v>
                </c:pt>
                <c:pt idx="191">
                  <c:v>7630</c:v>
                </c:pt>
                <c:pt idx="192">
                  <c:v>7449</c:v>
                </c:pt>
                <c:pt idx="193">
                  <c:v>7308</c:v>
                </c:pt>
                <c:pt idx="194">
                  <c:v>7333</c:v>
                </c:pt>
                <c:pt idx="195">
                  <c:v>7290</c:v>
                </c:pt>
                <c:pt idx="196">
                  <c:v>7146</c:v>
                </c:pt>
                <c:pt idx="197">
                  <c:v>7149</c:v>
                </c:pt>
                <c:pt idx="198">
                  <c:v>6993</c:v>
                </c:pt>
                <c:pt idx="199">
                  <c:v>6993</c:v>
                </c:pt>
                <c:pt idx="200">
                  <c:v>6895</c:v>
                </c:pt>
                <c:pt idx="201">
                  <c:v>6940</c:v>
                </c:pt>
                <c:pt idx="202">
                  <c:v>6776</c:v>
                </c:pt>
                <c:pt idx="203">
                  <c:v>6679</c:v>
                </c:pt>
                <c:pt idx="204">
                  <c:v>6678</c:v>
                </c:pt>
                <c:pt idx="205">
                  <c:v>6703</c:v>
                </c:pt>
                <c:pt idx="206">
                  <c:v>6846</c:v>
                </c:pt>
                <c:pt idx="207">
                  <c:v>7065</c:v>
                </c:pt>
                <c:pt idx="208">
                  <c:v>7142</c:v>
                </c:pt>
                <c:pt idx="209">
                  <c:v>7448</c:v>
                </c:pt>
                <c:pt idx="210">
                  <c:v>7814</c:v>
                </c:pt>
                <c:pt idx="211">
                  <c:v>8353</c:v>
                </c:pt>
                <c:pt idx="212">
                  <c:v>8784</c:v>
                </c:pt>
                <c:pt idx="213">
                  <c:v>9115</c:v>
                </c:pt>
                <c:pt idx="214">
                  <c:v>9518</c:v>
                </c:pt>
                <c:pt idx="215">
                  <c:v>9925</c:v>
                </c:pt>
                <c:pt idx="216">
                  <c:v>10505</c:v>
                </c:pt>
                <c:pt idx="217">
                  <c:v>10834</c:v>
                </c:pt>
                <c:pt idx="218">
                  <c:v>11027</c:v>
                </c:pt>
                <c:pt idx="219">
                  <c:v>11232</c:v>
                </c:pt>
                <c:pt idx="220">
                  <c:v>11477</c:v>
                </c:pt>
                <c:pt idx="221">
                  <c:v>11755</c:v>
                </c:pt>
                <c:pt idx="222">
                  <c:v>11914</c:v>
                </c:pt>
                <c:pt idx="223">
                  <c:v>11956</c:v>
                </c:pt>
                <c:pt idx="224">
                  <c:v>11959</c:v>
                </c:pt>
                <c:pt idx="225">
                  <c:v>12024</c:v>
                </c:pt>
                <c:pt idx="226">
                  <c:v>12128</c:v>
                </c:pt>
                <c:pt idx="227">
                  <c:v>12145</c:v>
                </c:pt>
                <c:pt idx="228">
                  <c:v>12096</c:v>
                </c:pt>
                <c:pt idx="229">
                  <c:v>12183</c:v>
                </c:pt>
                <c:pt idx="230">
                  <c:v>12181</c:v>
                </c:pt>
                <c:pt idx="231">
                  <c:v>12250</c:v>
                </c:pt>
                <c:pt idx="232">
                  <c:v>12252</c:v>
                </c:pt>
                <c:pt idx="233">
                  <c:v>12206</c:v>
                </c:pt>
                <c:pt idx="234">
                  <c:v>12110</c:v>
                </c:pt>
                <c:pt idx="235">
                  <c:v>12108</c:v>
                </c:pt>
                <c:pt idx="236">
                  <c:v>12066</c:v>
                </c:pt>
                <c:pt idx="237">
                  <c:v>11900</c:v>
                </c:pt>
                <c:pt idx="238">
                  <c:v>11873</c:v>
                </c:pt>
                <c:pt idx="239">
                  <c:v>11815</c:v>
                </c:pt>
                <c:pt idx="240">
                  <c:v>11741</c:v>
                </c:pt>
                <c:pt idx="241">
                  <c:v>11723</c:v>
                </c:pt>
                <c:pt idx="242">
                  <c:v>11672</c:v>
                </c:pt>
                <c:pt idx="243">
                  <c:v>11576</c:v>
                </c:pt>
                <c:pt idx="244">
                  <c:v>11621</c:v>
                </c:pt>
                <c:pt idx="245">
                  <c:v>11693</c:v>
                </c:pt>
                <c:pt idx="246">
                  <c:v>11716</c:v>
                </c:pt>
                <c:pt idx="247">
                  <c:v>11619</c:v>
                </c:pt>
                <c:pt idx="248">
                  <c:v>11515</c:v>
                </c:pt>
                <c:pt idx="249">
                  <c:v>11531</c:v>
                </c:pt>
                <c:pt idx="250">
                  <c:v>11487</c:v>
                </c:pt>
                <c:pt idx="251">
                  <c:v>11525</c:v>
                </c:pt>
                <c:pt idx="252">
                  <c:v>11406</c:v>
                </c:pt>
                <c:pt idx="253">
                  <c:v>11345</c:v>
                </c:pt>
                <c:pt idx="254">
                  <c:v>11277</c:v>
                </c:pt>
                <c:pt idx="255">
                  <c:v>11223</c:v>
                </c:pt>
                <c:pt idx="256">
                  <c:v>11280</c:v>
                </c:pt>
                <c:pt idx="257">
                  <c:v>11333</c:v>
                </c:pt>
                <c:pt idx="258">
                  <c:v>11444</c:v>
                </c:pt>
                <c:pt idx="259">
                  <c:v>11292</c:v>
                </c:pt>
                <c:pt idx="260">
                  <c:v>11177</c:v>
                </c:pt>
                <c:pt idx="261">
                  <c:v>11116</c:v>
                </c:pt>
                <c:pt idx="262">
                  <c:v>11101</c:v>
                </c:pt>
                <c:pt idx="263">
                  <c:v>11032</c:v>
                </c:pt>
                <c:pt idx="264">
                  <c:v>10975</c:v>
                </c:pt>
                <c:pt idx="265">
                  <c:v>10841</c:v>
                </c:pt>
                <c:pt idx="266">
                  <c:v>10712</c:v>
                </c:pt>
                <c:pt idx="267">
                  <c:v>10616</c:v>
                </c:pt>
                <c:pt idx="268">
                  <c:v>10619</c:v>
                </c:pt>
                <c:pt idx="269">
                  <c:v>10423</c:v>
                </c:pt>
                <c:pt idx="270">
                  <c:v>10086</c:v>
                </c:pt>
                <c:pt idx="271">
                  <c:v>9863</c:v>
                </c:pt>
                <c:pt idx="272">
                  <c:v>9630</c:v>
                </c:pt>
                <c:pt idx="273">
                  <c:v>9249</c:v>
                </c:pt>
                <c:pt idx="274">
                  <c:v>8729</c:v>
                </c:pt>
                <c:pt idx="275">
                  <c:v>8362</c:v>
                </c:pt>
                <c:pt idx="276">
                  <c:v>7988</c:v>
                </c:pt>
                <c:pt idx="277">
                  <c:v>7576</c:v>
                </c:pt>
                <c:pt idx="278">
                  <c:v>7055</c:v>
                </c:pt>
                <c:pt idx="279">
                  <c:v>6513</c:v>
                </c:pt>
                <c:pt idx="280">
                  <c:v>6033</c:v>
                </c:pt>
                <c:pt idx="281">
                  <c:v>5653</c:v>
                </c:pt>
                <c:pt idx="282">
                  <c:v>5064</c:v>
                </c:pt>
                <c:pt idx="283">
                  <c:v>4577</c:v>
                </c:pt>
                <c:pt idx="284">
                  <c:v>4247</c:v>
                </c:pt>
                <c:pt idx="285">
                  <c:v>3922</c:v>
                </c:pt>
                <c:pt idx="286">
                  <c:v>3262</c:v>
                </c:pt>
                <c:pt idx="287">
                  <c:v>2583</c:v>
                </c:pt>
                <c:pt idx="288">
                  <c:v>2138</c:v>
                </c:pt>
                <c:pt idx="289">
                  <c:v>1879</c:v>
                </c:pt>
                <c:pt idx="290">
                  <c:v>1622</c:v>
                </c:pt>
                <c:pt idx="291">
                  <c:v>1387</c:v>
                </c:pt>
                <c:pt idx="292">
                  <c:v>1132</c:v>
                </c:pt>
                <c:pt idx="293">
                  <c:v>967</c:v>
                </c:pt>
                <c:pt idx="294">
                  <c:v>869</c:v>
                </c:pt>
                <c:pt idx="295">
                  <c:v>778</c:v>
                </c:pt>
                <c:pt idx="296">
                  <c:v>697</c:v>
                </c:pt>
                <c:pt idx="297">
                  <c:v>612</c:v>
                </c:pt>
                <c:pt idx="298">
                  <c:v>533</c:v>
                </c:pt>
                <c:pt idx="299">
                  <c:v>487</c:v>
                </c:pt>
                <c:pt idx="300">
                  <c:v>460</c:v>
                </c:pt>
                <c:pt idx="301">
                  <c:v>429</c:v>
                </c:pt>
                <c:pt idx="302">
                  <c:v>384</c:v>
                </c:pt>
                <c:pt idx="303">
                  <c:v>397</c:v>
                </c:pt>
                <c:pt idx="304">
                  <c:v>397</c:v>
                </c:pt>
                <c:pt idx="305">
                  <c:v>379</c:v>
                </c:pt>
                <c:pt idx="306">
                  <c:v>332</c:v>
                </c:pt>
                <c:pt idx="307">
                  <c:v>302</c:v>
                </c:pt>
                <c:pt idx="308">
                  <c:v>332</c:v>
                </c:pt>
                <c:pt idx="309">
                  <c:v>329</c:v>
                </c:pt>
                <c:pt idx="310">
                  <c:v>308</c:v>
                </c:pt>
                <c:pt idx="311">
                  <c:v>311</c:v>
                </c:pt>
                <c:pt idx="312">
                  <c:v>258</c:v>
                </c:pt>
                <c:pt idx="313">
                  <c:v>209</c:v>
                </c:pt>
                <c:pt idx="314">
                  <c:v>189</c:v>
                </c:pt>
                <c:pt idx="315">
                  <c:v>169</c:v>
                </c:pt>
                <c:pt idx="316">
                  <c:v>121</c:v>
                </c:pt>
                <c:pt idx="317">
                  <c:v>78</c:v>
                </c:pt>
                <c:pt idx="318">
                  <c:v>44</c:v>
                </c:pt>
                <c:pt idx="319">
                  <c:v>9</c:v>
                </c:pt>
                <c:pt idx="320">
                  <c:v>0</c:v>
                </c:pt>
                <c:pt idx="321">
                  <c:v>29</c:v>
                </c:pt>
                <c:pt idx="322">
                  <c:v>67</c:v>
                </c:pt>
                <c:pt idx="323">
                  <c:v>73</c:v>
                </c:pt>
                <c:pt idx="324">
                  <c:v>106</c:v>
                </c:pt>
                <c:pt idx="325">
                  <c:v>149</c:v>
                </c:pt>
                <c:pt idx="326">
                  <c:v>152</c:v>
                </c:pt>
                <c:pt idx="327">
                  <c:v>128</c:v>
                </c:pt>
                <c:pt idx="328">
                  <c:v>101</c:v>
                </c:pt>
                <c:pt idx="329">
                  <c:v>101</c:v>
                </c:pt>
                <c:pt idx="330">
                  <c:v>37</c:v>
                </c:pt>
                <c:pt idx="331">
                  <c:v>23</c:v>
                </c:pt>
                <c:pt idx="332">
                  <c:v>39</c:v>
                </c:pt>
                <c:pt idx="333">
                  <c:v>40</c:v>
                </c:pt>
                <c:pt idx="334">
                  <c:v>37</c:v>
                </c:pt>
                <c:pt idx="335">
                  <c:v>18</c:v>
                </c:pt>
                <c:pt idx="336">
                  <c:v>5</c:v>
                </c:pt>
                <c:pt idx="337">
                  <c:v>23</c:v>
                </c:pt>
                <c:pt idx="338">
                  <c:v>41</c:v>
                </c:pt>
                <c:pt idx="339">
                  <c:v>50</c:v>
                </c:pt>
                <c:pt idx="340">
                  <c:v>59</c:v>
                </c:pt>
                <c:pt idx="341">
                  <c:v>77</c:v>
                </c:pt>
                <c:pt idx="342">
                  <c:v>83</c:v>
                </c:pt>
                <c:pt idx="343">
                  <c:v>85</c:v>
                </c:pt>
                <c:pt idx="344">
                  <c:v>103</c:v>
                </c:pt>
                <c:pt idx="345">
                  <c:v>142</c:v>
                </c:pt>
                <c:pt idx="346">
                  <c:v>199</c:v>
                </c:pt>
                <c:pt idx="347">
                  <c:v>256</c:v>
                </c:pt>
                <c:pt idx="348">
                  <c:v>217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</c:numCache>
            </c:numRef>
          </c:yVal>
        </c:ser>
        <c:ser>
          <c:idx val="1"/>
          <c:order val="1"/>
          <c:tx>
            <c:v>spettro</c:v>
          </c:tx>
          <c:marker>
            <c:symbol val="none"/>
          </c:marker>
          <c:xVal>
            <c:numRef>
              <c:f>spettrifinali!$A:$A</c:f>
              <c:numCache>
                <c:formatCode>General</c:formatCode>
                <c:ptCount val="1048576"/>
                <c:pt idx="0">
                  <c:v>400</c:v>
                </c:pt>
                <c:pt idx="1">
                  <c:v>400.91690544412597</c:v>
                </c:pt>
                <c:pt idx="2">
                  <c:v>401.833810888252</c:v>
                </c:pt>
                <c:pt idx="3">
                  <c:v>402.75071633237798</c:v>
                </c:pt>
                <c:pt idx="4">
                  <c:v>403.66762177650401</c:v>
                </c:pt>
                <c:pt idx="5">
                  <c:v>404.58452722062998</c:v>
                </c:pt>
                <c:pt idx="6">
                  <c:v>405.50143266475601</c:v>
                </c:pt>
                <c:pt idx="7">
                  <c:v>406.41833810888198</c:v>
                </c:pt>
                <c:pt idx="8">
                  <c:v>407.33524355300898</c:v>
                </c:pt>
                <c:pt idx="9">
                  <c:v>408.25214899713501</c:v>
                </c:pt>
                <c:pt idx="10">
                  <c:v>409.16905444126098</c:v>
                </c:pt>
                <c:pt idx="11">
                  <c:v>410.08595988538701</c:v>
                </c:pt>
                <c:pt idx="12">
                  <c:v>411.00286532951299</c:v>
                </c:pt>
                <c:pt idx="13">
                  <c:v>411.91977077363902</c:v>
                </c:pt>
                <c:pt idx="14">
                  <c:v>412.83667621776499</c:v>
                </c:pt>
                <c:pt idx="15">
                  <c:v>413.75358166189102</c:v>
                </c:pt>
                <c:pt idx="16">
                  <c:v>414.67048710601699</c:v>
                </c:pt>
                <c:pt idx="17">
                  <c:v>415.58739255014302</c:v>
                </c:pt>
                <c:pt idx="18">
                  <c:v>416.504297994269</c:v>
                </c:pt>
                <c:pt idx="19">
                  <c:v>417.42120343839503</c:v>
                </c:pt>
                <c:pt idx="20">
                  <c:v>418.33810888252202</c:v>
                </c:pt>
                <c:pt idx="21">
                  <c:v>419.25501432664799</c:v>
                </c:pt>
                <c:pt idx="22">
                  <c:v>420.17191977077402</c:v>
                </c:pt>
                <c:pt idx="23">
                  <c:v>421.0888252149</c:v>
                </c:pt>
                <c:pt idx="24">
                  <c:v>422.00573065902603</c:v>
                </c:pt>
                <c:pt idx="25">
                  <c:v>422.922636103152</c:v>
                </c:pt>
                <c:pt idx="26">
                  <c:v>423.83954154727797</c:v>
                </c:pt>
                <c:pt idx="27">
                  <c:v>424.756446991404</c:v>
                </c:pt>
                <c:pt idx="28">
                  <c:v>425.67335243552998</c:v>
                </c:pt>
                <c:pt idx="29">
                  <c:v>426.59025787965601</c:v>
                </c:pt>
                <c:pt idx="30">
                  <c:v>427.50716332378198</c:v>
                </c:pt>
                <c:pt idx="31">
                  <c:v>428.42406876790801</c:v>
                </c:pt>
                <c:pt idx="32">
                  <c:v>429.34097421203398</c:v>
                </c:pt>
                <c:pt idx="33">
                  <c:v>430.25787965616001</c:v>
                </c:pt>
                <c:pt idx="34">
                  <c:v>431.17478510028701</c:v>
                </c:pt>
                <c:pt idx="35">
                  <c:v>432.09169054441298</c:v>
                </c:pt>
                <c:pt idx="36">
                  <c:v>433.00859598853901</c:v>
                </c:pt>
                <c:pt idx="37">
                  <c:v>433.92550143266499</c:v>
                </c:pt>
                <c:pt idx="38">
                  <c:v>434.84240687679102</c:v>
                </c:pt>
                <c:pt idx="39">
                  <c:v>435.75931232091699</c:v>
                </c:pt>
                <c:pt idx="40">
                  <c:v>436.67621776504302</c:v>
                </c:pt>
                <c:pt idx="41">
                  <c:v>437.59312320916899</c:v>
                </c:pt>
                <c:pt idx="42">
                  <c:v>438.51002865329502</c:v>
                </c:pt>
                <c:pt idx="43">
                  <c:v>439.426934097421</c:v>
                </c:pt>
                <c:pt idx="44">
                  <c:v>440.34383954154703</c:v>
                </c:pt>
                <c:pt idx="45">
                  <c:v>441.260744985673</c:v>
                </c:pt>
                <c:pt idx="46">
                  <c:v>442.17765042979897</c:v>
                </c:pt>
                <c:pt idx="47">
                  <c:v>443.09455587392603</c:v>
                </c:pt>
                <c:pt idx="48">
                  <c:v>444.011461318052</c:v>
                </c:pt>
                <c:pt idx="49">
                  <c:v>444.92836676217797</c:v>
                </c:pt>
                <c:pt idx="50">
                  <c:v>445.845272206304</c:v>
                </c:pt>
                <c:pt idx="51">
                  <c:v>446.76217765042998</c:v>
                </c:pt>
                <c:pt idx="52">
                  <c:v>447.67908309455601</c:v>
                </c:pt>
                <c:pt idx="53">
                  <c:v>448.59598853868198</c:v>
                </c:pt>
                <c:pt idx="54">
                  <c:v>449.51289398280801</c:v>
                </c:pt>
                <c:pt idx="55">
                  <c:v>450.42979942693398</c:v>
                </c:pt>
                <c:pt idx="56">
                  <c:v>451.34670487106001</c:v>
                </c:pt>
                <c:pt idx="57">
                  <c:v>452.26361031518599</c:v>
                </c:pt>
                <c:pt idx="58">
                  <c:v>453.18051575931202</c:v>
                </c:pt>
                <c:pt idx="59">
                  <c:v>454.09742120343799</c:v>
                </c:pt>
                <c:pt idx="60">
                  <c:v>455.01432664756402</c:v>
                </c:pt>
                <c:pt idx="61">
                  <c:v>455.93123209169102</c:v>
                </c:pt>
                <c:pt idx="62">
                  <c:v>456.84813753581699</c:v>
                </c:pt>
                <c:pt idx="63">
                  <c:v>457.76504297994302</c:v>
                </c:pt>
                <c:pt idx="64">
                  <c:v>458.68194842406899</c:v>
                </c:pt>
                <c:pt idx="65">
                  <c:v>459.59885386819502</c:v>
                </c:pt>
                <c:pt idx="66">
                  <c:v>460.51575931232099</c:v>
                </c:pt>
                <c:pt idx="67">
                  <c:v>461.43266475644702</c:v>
                </c:pt>
                <c:pt idx="68">
                  <c:v>462.349570200573</c:v>
                </c:pt>
                <c:pt idx="69">
                  <c:v>463.26647564469903</c:v>
                </c:pt>
                <c:pt idx="70">
                  <c:v>464.183381088825</c:v>
                </c:pt>
                <c:pt idx="71">
                  <c:v>465.10028653295097</c:v>
                </c:pt>
                <c:pt idx="72">
                  <c:v>466.017191977077</c:v>
                </c:pt>
                <c:pt idx="73">
                  <c:v>466.93409742120298</c:v>
                </c:pt>
                <c:pt idx="74">
                  <c:v>467.85100286532997</c:v>
                </c:pt>
                <c:pt idx="75">
                  <c:v>468.767908309456</c:v>
                </c:pt>
                <c:pt idx="76">
                  <c:v>469.68481375358198</c:v>
                </c:pt>
                <c:pt idx="77">
                  <c:v>470.60171919770801</c:v>
                </c:pt>
                <c:pt idx="78">
                  <c:v>471.51862464183398</c:v>
                </c:pt>
                <c:pt idx="79">
                  <c:v>472.43553008596001</c:v>
                </c:pt>
                <c:pt idx="80">
                  <c:v>473.35243553008598</c:v>
                </c:pt>
                <c:pt idx="81">
                  <c:v>474.26934097421201</c:v>
                </c:pt>
                <c:pt idx="82">
                  <c:v>475.18624641833799</c:v>
                </c:pt>
                <c:pt idx="83">
                  <c:v>476.10315186246402</c:v>
                </c:pt>
                <c:pt idx="84">
                  <c:v>477.02005730658999</c:v>
                </c:pt>
                <c:pt idx="85">
                  <c:v>477.93696275071602</c:v>
                </c:pt>
                <c:pt idx="86">
                  <c:v>478.85386819484199</c:v>
                </c:pt>
                <c:pt idx="87">
                  <c:v>479.77077363896802</c:v>
                </c:pt>
                <c:pt idx="88">
                  <c:v>480.68767908309502</c:v>
                </c:pt>
                <c:pt idx="89">
                  <c:v>481.60458452722099</c:v>
                </c:pt>
                <c:pt idx="90">
                  <c:v>482.52148997134702</c:v>
                </c:pt>
                <c:pt idx="91">
                  <c:v>483.438395415473</c:v>
                </c:pt>
                <c:pt idx="92">
                  <c:v>484.35530085959903</c:v>
                </c:pt>
                <c:pt idx="93">
                  <c:v>485.272206303725</c:v>
                </c:pt>
                <c:pt idx="94">
                  <c:v>486.18911174785097</c:v>
                </c:pt>
                <c:pt idx="95">
                  <c:v>487.106017191977</c:v>
                </c:pt>
                <c:pt idx="96">
                  <c:v>488.02292263610298</c:v>
                </c:pt>
                <c:pt idx="97">
                  <c:v>488.93982808022901</c:v>
                </c:pt>
                <c:pt idx="98">
                  <c:v>489.85673352435498</c:v>
                </c:pt>
                <c:pt idx="99">
                  <c:v>490.77363896848101</c:v>
                </c:pt>
                <c:pt idx="100">
                  <c:v>491.69054441260698</c:v>
                </c:pt>
                <c:pt idx="101">
                  <c:v>492.60744985673398</c:v>
                </c:pt>
                <c:pt idx="102">
                  <c:v>493.52435530086001</c:v>
                </c:pt>
                <c:pt idx="103">
                  <c:v>494.44126074498598</c:v>
                </c:pt>
                <c:pt idx="104">
                  <c:v>495.35816618911201</c:v>
                </c:pt>
                <c:pt idx="105">
                  <c:v>496.27507163323799</c:v>
                </c:pt>
                <c:pt idx="106">
                  <c:v>497.19197707736402</c:v>
                </c:pt>
                <c:pt idx="107">
                  <c:v>498.10888252148999</c:v>
                </c:pt>
                <c:pt idx="108">
                  <c:v>499.02578796561602</c:v>
                </c:pt>
                <c:pt idx="109">
                  <c:v>499.94269340974199</c:v>
                </c:pt>
                <c:pt idx="110">
                  <c:v>500.85959885386802</c:v>
                </c:pt>
                <c:pt idx="111">
                  <c:v>501.77650429799399</c:v>
                </c:pt>
                <c:pt idx="112">
                  <c:v>502.69340974212002</c:v>
                </c:pt>
                <c:pt idx="113">
                  <c:v>503.610315186246</c:v>
                </c:pt>
                <c:pt idx="114">
                  <c:v>504.52722063037203</c:v>
                </c:pt>
                <c:pt idx="115">
                  <c:v>505.44412607449902</c:v>
                </c:pt>
                <c:pt idx="116">
                  <c:v>506.361031518625</c:v>
                </c:pt>
                <c:pt idx="117">
                  <c:v>507.27793696275103</c:v>
                </c:pt>
                <c:pt idx="118">
                  <c:v>508.194842406877</c:v>
                </c:pt>
                <c:pt idx="119">
                  <c:v>509.11174785100297</c:v>
                </c:pt>
                <c:pt idx="120">
                  <c:v>510.028653295129</c:v>
                </c:pt>
                <c:pt idx="121">
                  <c:v>510.94555873925498</c:v>
                </c:pt>
                <c:pt idx="122">
                  <c:v>511.86246418338101</c:v>
                </c:pt>
                <c:pt idx="123">
                  <c:v>512.77936962750698</c:v>
                </c:pt>
                <c:pt idx="124">
                  <c:v>513.69627507163295</c:v>
                </c:pt>
                <c:pt idx="125">
                  <c:v>514.61318051575904</c:v>
                </c:pt>
                <c:pt idx="126">
                  <c:v>515.53008595988501</c:v>
                </c:pt>
                <c:pt idx="127">
                  <c:v>516.44699140401099</c:v>
                </c:pt>
                <c:pt idx="128">
                  <c:v>517.36389684813798</c:v>
                </c:pt>
                <c:pt idx="129">
                  <c:v>518.28080229226396</c:v>
                </c:pt>
                <c:pt idx="130">
                  <c:v>519.19770773639004</c:v>
                </c:pt>
                <c:pt idx="131">
                  <c:v>520.11461318051602</c:v>
                </c:pt>
                <c:pt idx="132">
                  <c:v>521.03151862464199</c:v>
                </c:pt>
                <c:pt idx="133">
                  <c:v>521.94842406876796</c:v>
                </c:pt>
                <c:pt idx="134">
                  <c:v>522.86532951289405</c:v>
                </c:pt>
                <c:pt idx="135">
                  <c:v>523.78223495702002</c:v>
                </c:pt>
                <c:pt idx="136">
                  <c:v>524.699140401146</c:v>
                </c:pt>
                <c:pt idx="137">
                  <c:v>525.61604584527197</c:v>
                </c:pt>
                <c:pt idx="138">
                  <c:v>526.53295128939806</c:v>
                </c:pt>
                <c:pt idx="139">
                  <c:v>527.44985673352403</c:v>
                </c:pt>
                <c:pt idx="140">
                  <c:v>528.36676217765</c:v>
                </c:pt>
                <c:pt idx="141">
                  <c:v>529.283667621777</c:v>
                </c:pt>
                <c:pt idx="142">
                  <c:v>530.20057306590297</c:v>
                </c:pt>
                <c:pt idx="143">
                  <c:v>531.11747851002895</c:v>
                </c:pt>
                <c:pt idx="144">
                  <c:v>532.03438395415503</c:v>
                </c:pt>
                <c:pt idx="145">
                  <c:v>532.95128939828101</c:v>
                </c:pt>
                <c:pt idx="146">
                  <c:v>533.86819484240698</c:v>
                </c:pt>
                <c:pt idx="147">
                  <c:v>534.78510028653295</c:v>
                </c:pt>
                <c:pt idx="148">
                  <c:v>535.70200573065904</c:v>
                </c:pt>
                <c:pt idx="149">
                  <c:v>536.61891117478501</c:v>
                </c:pt>
                <c:pt idx="150">
                  <c:v>537.53581661891099</c:v>
                </c:pt>
                <c:pt idx="151">
                  <c:v>538.45272206303696</c:v>
                </c:pt>
                <c:pt idx="152">
                  <c:v>539.36962750716305</c:v>
                </c:pt>
                <c:pt idx="153">
                  <c:v>540.28653295128902</c:v>
                </c:pt>
                <c:pt idx="154">
                  <c:v>541.20343839541499</c:v>
                </c:pt>
                <c:pt idx="155">
                  <c:v>542.12034383954199</c:v>
                </c:pt>
                <c:pt idx="156">
                  <c:v>543.03724928366796</c:v>
                </c:pt>
                <c:pt idx="157">
                  <c:v>543.95415472779405</c:v>
                </c:pt>
                <c:pt idx="158">
                  <c:v>544.87106017192002</c:v>
                </c:pt>
                <c:pt idx="159">
                  <c:v>545.78796561604599</c:v>
                </c:pt>
                <c:pt idx="160">
                  <c:v>546.70487106017197</c:v>
                </c:pt>
                <c:pt idx="161">
                  <c:v>547.62177650429805</c:v>
                </c:pt>
                <c:pt idx="162">
                  <c:v>548.53868194842403</c:v>
                </c:pt>
                <c:pt idx="163">
                  <c:v>549.45558739255</c:v>
                </c:pt>
                <c:pt idx="164">
                  <c:v>550.37249283667597</c:v>
                </c:pt>
                <c:pt idx="165">
                  <c:v>551.28939828080195</c:v>
                </c:pt>
                <c:pt idx="166">
                  <c:v>552.20630372492803</c:v>
                </c:pt>
                <c:pt idx="167">
                  <c:v>553.12320916905401</c:v>
                </c:pt>
                <c:pt idx="168">
                  <c:v>554.040114613181</c:v>
                </c:pt>
                <c:pt idx="169">
                  <c:v>554.95702005730698</c:v>
                </c:pt>
                <c:pt idx="170">
                  <c:v>555.87392550143295</c:v>
                </c:pt>
                <c:pt idx="171">
                  <c:v>556.79083094555904</c:v>
                </c:pt>
                <c:pt idx="172">
                  <c:v>557.70773638968501</c:v>
                </c:pt>
                <c:pt idx="173">
                  <c:v>558.62464183381098</c:v>
                </c:pt>
                <c:pt idx="174">
                  <c:v>559.54154727793696</c:v>
                </c:pt>
                <c:pt idx="175">
                  <c:v>560.45845272206304</c:v>
                </c:pt>
                <c:pt idx="176">
                  <c:v>561.37535816618902</c:v>
                </c:pt>
                <c:pt idx="177">
                  <c:v>562.29226361031499</c:v>
                </c:pt>
                <c:pt idx="178">
                  <c:v>563.20916905444096</c:v>
                </c:pt>
                <c:pt idx="179">
                  <c:v>564.12607449856705</c:v>
                </c:pt>
                <c:pt idx="180">
                  <c:v>565.04297994269302</c:v>
                </c:pt>
                <c:pt idx="181">
                  <c:v>565.959885386819</c:v>
                </c:pt>
                <c:pt idx="182">
                  <c:v>566.87679083094599</c:v>
                </c:pt>
                <c:pt idx="183">
                  <c:v>567.79369627507197</c:v>
                </c:pt>
                <c:pt idx="184">
                  <c:v>568.71060171919805</c:v>
                </c:pt>
                <c:pt idx="185">
                  <c:v>569.62750716332403</c:v>
                </c:pt>
                <c:pt idx="186">
                  <c:v>570.54441260745</c:v>
                </c:pt>
                <c:pt idx="187">
                  <c:v>571.46131805157597</c:v>
                </c:pt>
                <c:pt idx="188">
                  <c:v>572.37822349570195</c:v>
                </c:pt>
                <c:pt idx="189">
                  <c:v>573.29512893982803</c:v>
                </c:pt>
                <c:pt idx="190">
                  <c:v>574.21203438395401</c:v>
                </c:pt>
                <c:pt idx="191">
                  <c:v>575.12893982807998</c:v>
                </c:pt>
                <c:pt idx="192">
                  <c:v>576.04584527220595</c:v>
                </c:pt>
                <c:pt idx="193">
                  <c:v>576.96275071633204</c:v>
                </c:pt>
                <c:pt idx="194">
                  <c:v>577.87965616045801</c:v>
                </c:pt>
                <c:pt idx="195">
                  <c:v>578.79656160458501</c:v>
                </c:pt>
                <c:pt idx="196">
                  <c:v>579.71346704871098</c:v>
                </c:pt>
                <c:pt idx="197">
                  <c:v>580.63037249283695</c:v>
                </c:pt>
                <c:pt idx="198">
                  <c:v>581.54727793696304</c:v>
                </c:pt>
                <c:pt idx="199">
                  <c:v>582.46418338108901</c:v>
                </c:pt>
                <c:pt idx="200">
                  <c:v>583.38108882521499</c:v>
                </c:pt>
                <c:pt idx="201">
                  <c:v>584.29799426934096</c:v>
                </c:pt>
                <c:pt idx="202">
                  <c:v>585.21489971346705</c:v>
                </c:pt>
                <c:pt idx="203">
                  <c:v>586.13180515759302</c:v>
                </c:pt>
                <c:pt idx="204">
                  <c:v>587.04871060171899</c:v>
                </c:pt>
                <c:pt idx="205">
                  <c:v>587.96561604584497</c:v>
                </c:pt>
                <c:pt idx="206">
                  <c:v>588.88252148997105</c:v>
                </c:pt>
                <c:pt idx="207">
                  <c:v>589.79942693409703</c:v>
                </c:pt>
                <c:pt idx="208">
                  <c:v>590.716332378223</c:v>
                </c:pt>
                <c:pt idx="209">
                  <c:v>591.63323782235</c:v>
                </c:pt>
                <c:pt idx="210">
                  <c:v>592.55014326647597</c:v>
                </c:pt>
                <c:pt idx="211">
                  <c:v>593.46704871060194</c:v>
                </c:pt>
                <c:pt idx="212">
                  <c:v>594.38395415472803</c:v>
                </c:pt>
                <c:pt idx="213">
                  <c:v>595.300859598854</c:v>
                </c:pt>
                <c:pt idx="214">
                  <c:v>596.21776504297998</c:v>
                </c:pt>
                <c:pt idx="215">
                  <c:v>597.13467048710595</c:v>
                </c:pt>
                <c:pt idx="216">
                  <c:v>598.05157593123204</c:v>
                </c:pt>
                <c:pt idx="217">
                  <c:v>598.96848137535801</c:v>
                </c:pt>
                <c:pt idx="218">
                  <c:v>599.88538681948398</c:v>
                </c:pt>
                <c:pt idx="219">
                  <c:v>600.80229226360996</c:v>
                </c:pt>
                <c:pt idx="220">
                  <c:v>601.71919770773604</c:v>
                </c:pt>
                <c:pt idx="221">
                  <c:v>602.63610315186202</c:v>
                </c:pt>
                <c:pt idx="222">
                  <c:v>603.55300859598901</c:v>
                </c:pt>
                <c:pt idx="223">
                  <c:v>604.46991404011499</c:v>
                </c:pt>
                <c:pt idx="224">
                  <c:v>605.38681948424096</c:v>
                </c:pt>
                <c:pt idx="225">
                  <c:v>606.30372492836705</c:v>
                </c:pt>
                <c:pt idx="226">
                  <c:v>607.22063037249302</c:v>
                </c:pt>
                <c:pt idx="227">
                  <c:v>608.13753581661899</c:v>
                </c:pt>
                <c:pt idx="228">
                  <c:v>609.05444126074497</c:v>
                </c:pt>
                <c:pt idx="229">
                  <c:v>609.97134670487105</c:v>
                </c:pt>
                <c:pt idx="230">
                  <c:v>610.88825214899703</c:v>
                </c:pt>
                <c:pt idx="231">
                  <c:v>611.805157593123</c:v>
                </c:pt>
                <c:pt idx="232">
                  <c:v>612.72206303724897</c:v>
                </c:pt>
                <c:pt idx="233">
                  <c:v>613.63896848137495</c:v>
                </c:pt>
                <c:pt idx="234">
                  <c:v>614.55587392550103</c:v>
                </c:pt>
                <c:pt idx="235">
                  <c:v>615.47277936962701</c:v>
                </c:pt>
                <c:pt idx="236">
                  <c:v>616.389684813754</c:v>
                </c:pt>
                <c:pt idx="237">
                  <c:v>617.30659025787998</c:v>
                </c:pt>
                <c:pt idx="238">
                  <c:v>618.22349570200595</c:v>
                </c:pt>
                <c:pt idx="239">
                  <c:v>619.14040114613204</c:v>
                </c:pt>
                <c:pt idx="240">
                  <c:v>620.05730659025801</c:v>
                </c:pt>
                <c:pt idx="241">
                  <c:v>620.97421203438398</c:v>
                </c:pt>
                <c:pt idx="242">
                  <c:v>621.89111747850995</c:v>
                </c:pt>
                <c:pt idx="243">
                  <c:v>622.80802292263604</c:v>
                </c:pt>
                <c:pt idx="244">
                  <c:v>623.72492836676201</c:v>
                </c:pt>
                <c:pt idx="245">
                  <c:v>624.64183381088799</c:v>
                </c:pt>
                <c:pt idx="246">
                  <c:v>625.55873925501396</c:v>
                </c:pt>
                <c:pt idx="247">
                  <c:v>626.47564469914005</c:v>
                </c:pt>
                <c:pt idx="248">
                  <c:v>627.39255014326602</c:v>
                </c:pt>
                <c:pt idx="249">
                  <c:v>628.30945558739302</c:v>
                </c:pt>
                <c:pt idx="250">
                  <c:v>629.22636103151899</c:v>
                </c:pt>
                <c:pt idx="251">
                  <c:v>630.14326647564496</c:v>
                </c:pt>
                <c:pt idx="252">
                  <c:v>631.06017191977105</c:v>
                </c:pt>
                <c:pt idx="253">
                  <c:v>631.97707736389702</c:v>
                </c:pt>
                <c:pt idx="254">
                  <c:v>632.893982808023</c:v>
                </c:pt>
                <c:pt idx="255">
                  <c:v>633.81088825214897</c:v>
                </c:pt>
                <c:pt idx="256">
                  <c:v>634.72779369627494</c:v>
                </c:pt>
                <c:pt idx="257">
                  <c:v>635.64469914040103</c:v>
                </c:pt>
                <c:pt idx="258">
                  <c:v>636.561604584527</c:v>
                </c:pt>
                <c:pt idx="259">
                  <c:v>637.47851002865298</c:v>
                </c:pt>
                <c:pt idx="260">
                  <c:v>638.39541547277895</c:v>
                </c:pt>
                <c:pt idx="261">
                  <c:v>639.31232091690504</c:v>
                </c:pt>
                <c:pt idx="262">
                  <c:v>640.22922636103101</c:v>
                </c:pt>
                <c:pt idx="263">
                  <c:v>641.14613180515801</c:v>
                </c:pt>
                <c:pt idx="264">
                  <c:v>642.06303724928398</c:v>
                </c:pt>
                <c:pt idx="265">
                  <c:v>642.97994269340995</c:v>
                </c:pt>
                <c:pt idx="266">
                  <c:v>643.89684813753604</c:v>
                </c:pt>
                <c:pt idx="267">
                  <c:v>644.81375358166201</c:v>
                </c:pt>
                <c:pt idx="268">
                  <c:v>645.73065902578799</c:v>
                </c:pt>
                <c:pt idx="269">
                  <c:v>646.64756446991396</c:v>
                </c:pt>
                <c:pt idx="270">
                  <c:v>647.56446991404005</c:v>
                </c:pt>
                <c:pt idx="271">
                  <c:v>648.48137535816602</c:v>
                </c:pt>
                <c:pt idx="272">
                  <c:v>649.39828080229199</c:v>
                </c:pt>
                <c:pt idx="273">
                  <c:v>650.31518624641797</c:v>
                </c:pt>
                <c:pt idx="274">
                  <c:v>651.23209169054405</c:v>
                </c:pt>
                <c:pt idx="275">
                  <c:v>652.14899713467003</c:v>
                </c:pt>
                <c:pt idx="276">
                  <c:v>653.06590257879702</c:v>
                </c:pt>
                <c:pt idx="277">
                  <c:v>653.982808022923</c:v>
                </c:pt>
                <c:pt idx="278">
                  <c:v>654.89971346704897</c:v>
                </c:pt>
                <c:pt idx="279">
                  <c:v>655.81661891117506</c:v>
                </c:pt>
                <c:pt idx="280">
                  <c:v>656.73352435530103</c:v>
                </c:pt>
                <c:pt idx="281">
                  <c:v>657.650429799427</c:v>
                </c:pt>
                <c:pt idx="282">
                  <c:v>658.56733524355298</c:v>
                </c:pt>
                <c:pt idx="283">
                  <c:v>659.48424068767895</c:v>
                </c:pt>
                <c:pt idx="284">
                  <c:v>660.40114613180504</c:v>
                </c:pt>
                <c:pt idx="285">
                  <c:v>661.31805157593101</c:v>
                </c:pt>
                <c:pt idx="286">
                  <c:v>662.23495702005698</c:v>
                </c:pt>
                <c:pt idx="287">
                  <c:v>663.15186246418295</c:v>
                </c:pt>
                <c:pt idx="288">
                  <c:v>664.06876790830904</c:v>
                </c:pt>
                <c:pt idx="289">
                  <c:v>664.98567335243604</c:v>
                </c:pt>
                <c:pt idx="290">
                  <c:v>665.90257879656201</c:v>
                </c:pt>
                <c:pt idx="291">
                  <c:v>666.81948424068798</c:v>
                </c:pt>
                <c:pt idx="292">
                  <c:v>667.73638968481396</c:v>
                </c:pt>
                <c:pt idx="293">
                  <c:v>668.65329512894004</c:v>
                </c:pt>
                <c:pt idx="294">
                  <c:v>669.57020057306602</c:v>
                </c:pt>
                <c:pt idx="295">
                  <c:v>670.48710601719199</c:v>
                </c:pt>
                <c:pt idx="296">
                  <c:v>671.40401146131796</c:v>
                </c:pt>
                <c:pt idx="297">
                  <c:v>672.32091690544405</c:v>
                </c:pt>
                <c:pt idx="298">
                  <c:v>673.23782234957002</c:v>
                </c:pt>
                <c:pt idx="299">
                  <c:v>674.154727793696</c:v>
                </c:pt>
                <c:pt idx="300">
                  <c:v>675.07163323782197</c:v>
                </c:pt>
                <c:pt idx="301">
                  <c:v>675.98853868194794</c:v>
                </c:pt>
                <c:pt idx="302">
                  <c:v>676.90544412607403</c:v>
                </c:pt>
                <c:pt idx="303">
                  <c:v>677.82234957020103</c:v>
                </c:pt>
                <c:pt idx="304">
                  <c:v>678.739255014327</c:v>
                </c:pt>
                <c:pt idx="305">
                  <c:v>679.65616045845297</c:v>
                </c:pt>
                <c:pt idx="306">
                  <c:v>680.57306590257895</c:v>
                </c:pt>
                <c:pt idx="307">
                  <c:v>681.48997134670503</c:v>
                </c:pt>
                <c:pt idx="308">
                  <c:v>682.40687679083101</c:v>
                </c:pt>
                <c:pt idx="309">
                  <c:v>683.32378223495698</c:v>
                </c:pt>
                <c:pt idx="310">
                  <c:v>684.24068767908295</c:v>
                </c:pt>
                <c:pt idx="311">
                  <c:v>685.15759312320904</c:v>
                </c:pt>
                <c:pt idx="312">
                  <c:v>686.07449856733501</c:v>
                </c:pt>
                <c:pt idx="313">
                  <c:v>686.99140401146099</c:v>
                </c:pt>
                <c:pt idx="314">
                  <c:v>687.90830945558696</c:v>
                </c:pt>
                <c:pt idx="315">
                  <c:v>688.82521489971396</c:v>
                </c:pt>
                <c:pt idx="316">
                  <c:v>689.74212034384004</c:v>
                </c:pt>
                <c:pt idx="317">
                  <c:v>690.65902578796602</c:v>
                </c:pt>
                <c:pt idx="318">
                  <c:v>691.57593123209199</c:v>
                </c:pt>
                <c:pt idx="319">
                  <c:v>692.49283667621796</c:v>
                </c:pt>
                <c:pt idx="320">
                  <c:v>693.40974212034405</c:v>
                </c:pt>
                <c:pt idx="321">
                  <c:v>694.32664756447002</c:v>
                </c:pt>
                <c:pt idx="322">
                  <c:v>695.243553008596</c:v>
                </c:pt>
                <c:pt idx="323">
                  <c:v>696.16045845272197</c:v>
                </c:pt>
                <c:pt idx="324">
                  <c:v>697.07736389684806</c:v>
                </c:pt>
                <c:pt idx="325">
                  <c:v>697.99426934097403</c:v>
                </c:pt>
                <c:pt idx="326">
                  <c:v>698.9111747851</c:v>
                </c:pt>
                <c:pt idx="327">
                  <c:v>699.82808022922598</c:v>
                </c:pt>
                <c:pt idx="328">
                  <c:v>700.74498567335195</c:v>
                </c:pt>
                <c:pt idx="329">
                  <c:v>701.66189111747804</c:v>
                </c:pt>
                <c:pt idx="330">
                  <c:v>702.57879656160503</c:v>
                </c:pt>
                <c:pt idx="331">
                  <c:v>703.495702005731</c:v>
                </c:pt>
                <c:pt idx="332">
                  <c:v>704.41260744985698</c:v>
                </c:pt>
                <c:pt idx="333">
                  <c:v>705.32951289398295</c:v>
                </c:pt>
                <c:pt idx="334">
                  <c:v>706.24641833810904</c:v>
                </c:pt>
                <c:pt idx="335">
                  <c:v>707.16332378223501</c:v>
                </c:pt>
                <c:pt idx="336">
                  <c:v>708.08022922636098</c:v>
                </c:pt>
                <c:pt idx="337">
                  <c:v>708.99713467048696</c:v>
                </c:pt>
                <c:pt idx="338">
                  <c:v>709.91404011461304</c:v>
                </c:pt>
                <c:pt idx="339">
                  <c:v>710.83094555873902</c:v>
                </c:pt>
                <c:pt idx="340">
                  <c:v>711.74785100286499</c:v>
                </c:pt>
                <c:pt idx="341">
                  <c:v>712.66475644699096</c:v>
                </c:pt>
                <c:pt idx="342">
                  <c:v>713.58166189111796</c:v>
                </c:pt>
                <c:pt idx="343">
                  <c:v>714.49856733524405</c:v>
                </c:pt>
                <c:pt idx="344">
                  <c:v>715.41547277937002</c:v>
                </c:pt>
                <c:pt idx="345">
                  <c:v>716.33237822349599</c:v>
                </c:pt>
                <c:pt idx="346">
                  <c:v>717.24928366762197</c:v>
                </c:pt>
                <c:pt idx="347">
                  <c:v>718.16618911174805</c:v>
                </c:pt>
                <c:pt idx="348">
                  <c:v>719.08309455587403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</c:numCache>
            </c:numRef>
          </c:xVal>
          <c:yVal>
            <c:numRef>
              <c:f>spettrifinali!$C:$C</c:f>
              <c:numCache>
                <c:formatCode>General</c:formatCode>
                <c:ptCount val="1048576"/>
                <c:pt idx="0">
                  <c:v>180</c:v>
                </c:pt>
                <c:pt idx="1">
                  <c:v>197</c:v>
                </c:pt>
                <c:pt idx="2">
                  <c:v>220</c:v>
                </c:pt>
                <c:pt idx="3">
                  <c:v>241</c:v>
                </c:pt>
                <c:pt idx="4">
                  <c:v>247</c:v>
                </c:pt>
                <c:pt idx="5">
                  <c:v>236</c:v>
                </c:pt>
                <c:pt idx="6">
                  <c:v>156</c:v>
                </c:pt>
                <c:pt idx="7">
                  <c:v>85</c:v>
                </c:pt>
                <c:pt idx="8">
                  <c:v>106</c:v>
                </c:pt>
                <c:pt idx="9">
                  <c:v>145</c:v>
                </c:pt>
                <c:pt idx="10">
                  <c:v>154</c:v>
                </c:pt>
                <c:pt idx="11">
                  <c:v>157</c:v>
                </c:pt>
                <c:pt idx="12">
                  <c:v>118</c:v>
                </c:pt>
                <c:pt idx="13">
                  <c:v>130</c:v>
                </c:pt>
                <c:pt idx="14">
                  <c:v>166</c:v>
                </c:pt>
                <c:pt idx="15">
                  <c:v>139</c:v>
                </c:pt>
                <c:pt idx="16">
                  <c:v>139</c:v>
                </c:pt>
                <c:pt idx="17">
                  <c:v>175</c:v>
                </c:pt>
                <c:pt idx="18">
                  <c:v>174</c:v>
                </c:pt>
                <c:pt idx="19">
                  <c:v>153</c:v>
                </c:pt>
                <c:pt idx="20">
                  <c:v>123</c:v>
                </c:pt>
                <c:pt idx="21">
                  <c:v>105</c:v>
                </c:pt>
                <c:pt idx="22">
                  <c:v>99</c:v>
                </c:pt>
                <c:pt idx="23">
                  <c:v>121</c:v>
                </c:pt>
                <c:pt idx="24">
                  <c:v>142</c:v>
                </c:pt>
                <c:pt idx="25">
                  <c:v>220</c:v>
                </c:pt>
                <c:pt idx="26">
                  <c:v>264</c:v>
                </c:pt>
                <c:pt idx="27">
                  <c:v>283</c:v>
                </c:pt>
                <c:pt idx="28">
                  <c:v>284</c:v>
                </c:pt>
                <c:pt idx="29">
                  <c:v>293</c:v>
                </c:pt>
                <c:pt idx="30">
                  <c:v>292</c:v>
                </c:pt>
                <c:pt idx="31">
                  <c:v>285</c:v>
                </c:pt>
                <c:pt idx="32">
                  <c:v>285</c:v>
                </c:pt>
                <c:pt idx="33">
                  <c:v>338</c:v>
                </c:pt>
                <c:pt idx="34">
                  <c:v>444</c:v>
                </c:pt>
                <c:pt idx="35">
                  <c:v>520</c:v>
                </c:pt>
                <c:pt idx="36">
                  <c:v>535</c:v>
                </c:pt>
                <c:pt idx="37">
                  <c:v>562</c:v>
                </c:pt>
                <c:pt idx="38">
                  <c:v>627</c:v>
                </c:pt>
                <c:pt idx="39">
                  <c:v>698</c:v>
                </c:pt>
                <c:pt idx="40">
                  <c:v>749</c:v>
                </c:pt>
                <c:pt idx="41">
                  <c:v>784</c:v>
                </c:pt>
                <c:pt idx="42">
                  <c:v>810</c:v>
                </c:pt>
                <c:pt idx="43">
                  <c:v>858</c:v>
                </c:pt>
                <c:pt idx="44">
                  <c:v>942</c:v>
                </c:pt>
                <c:pt idx="45">
                  <c:v>1045</c:v>
                </c:pt>
                <c:pt idx="46">
                  <c:v>1124</c:v>
                </c:pt>
                <c:pt idx="47">
                  <c:v>1168</c:v>
                </c:pt>
                <c:pt idx="48">
                  <c:v>1215</c:v>
                </c:pt>
                <c:pt idx="49">
                  <c:v>1324</c:v>
                </c:pt>
                <c:pt idx="50">
                  <c:v>1397</c:v>
                </c:pt>
                <c:pt idx="51">
                  <c:v>1481</c:v>
                </c:pt>
                <c:pt idx="52">
                  <c:v>1546</c:v>
                </c:pt>
                <c:pt idx="53">
                  <c:v>1567</c:v>
                </c:pt>
                <c:pt idx="54">
                  <c:v>1628</c:v>
                </c:pt>
                <c:pt idx="55">
                  <c:v>1647</c:v>
                </c:pt>
                <c:pt idx="56">
                  <c:v>1660</c:v>
                </c:pt>
                <c:pt idx="57">
                  <c:v>1770</c:v>
                </c:pt>
                <c:pt idx="58">
                  <c:v>1878</c:v>
                </c:pt>
                <c:pt idx="59">
                  <c:v>1992</c:v>
                </c:pt>
                <c:pt idx="60">
                  <c:v>2113</c:v>
                </c:pt>
                <c:pt idx="61">
                  <c:v>2133</c:v>
                </c:pt>
                <c:pt idx="62">
                  <c:v>2189</c:v>
                </c:pt>
                <c:pt idx="63">
                  <c:v>2232</c:v>
                </c:pt>
                <c:pt idx="64">
                  <c:v>2316</c:v>
                </c:pt>
                <c:pt idx="65">
                  <c:v>2399</c:v>
                </c:pt>
                <c:pt idx="66">
                  <c:v>2487</c:v>
                </c:pt>
                <c:pt idx="67">
                  <c:v>2633</c:v>
                </c:pt>
                <c:pt idx="68">
                  <c:v>2768</c:v>
                </c:pt>
                <c:pt idx="69">
                  <c:v>2825</c:v>
                </c:pt>
                <c:pt idx="70">
                  <c:v>2928</c:v>
                </c:pt>
                <c:pt idx="71">
                  <c:v>3079</c:v>
                </c:pt>
                <c:pt idx="72">
                  <c:v>3212</c:v>
                </c:pt>
                <c:pt idx="73">
                  <c:v>3276</c:v>
                </c:pt>
                <c:pt idx="74">
                  <c:v>3302</c:v>
                </c:pt>
                <c:pt idx="75">
                  <c:v>3368</c:v>
                </c:pt>
                <c:pt idx="76">
                  <c:v>3462</c:v>
                </c:pt>
                <c:pt idx="77">
                  <c:v>3544</c:v>
                </c:pt>
                <c:pt idx="78">
                  <c:v>3685</c:v>
                </c:pt>
                <c:pt idx="79">
                  <c:v>3852</c:v>
                </c:pt>
                <c:pt idx="80">
                  <c:v>4122</c:v>
                </c:pt>
                <c:pt idx="81">
                  <c:v>4342</c:v>
                </c:pt>
                <c:pt idx="82">
                  <c:v>4610</c:v>
                </c:pt>
                <c:pt idx="83">
                  <c:v>4806</c:v>
                </c:pt>
                <c:pt idx="84">
                  <c:v>5003</c:v>
                </c:pt>
                <c:pt idx="85">
                  <c:v>5142</c:v>
                </c:pt>
                <c:pt idx="86">
                  <c:v>5252</c:v>
                </c:pt>
                <c:pt idx="87">
                  <c:v>5320</c:v>
                </c:pt>
                <c:pt idx="88">
                  <c:v>5447</c:v>
                </c:pt>
                <c:pt idx="89">
                  <c:v>5535</c:v>
                </c:pt>
                <c:pt idx="90">
                  <c:v>5597</c:v>
                </c:pt>
                <c:pt idx="91">
                  <c:v>5622</c:v>
                </c:pt>
                <c:pt idx="92">
                  <c:v>5678</c:v>
                </c:pt>
                <c:pt idx="93">
                  <c:v>5773</c:v>
                </c:pt>
                <c:pt idx="94">
                  <c:v>5827</c:v>
                </c:pt>
                <c:pt idx="95">
                  <c:v>5829</c:v>
                </c:pt>
                <c:pt idx="96">
                  <c:v>5897</c:v>
                </c:pt>
                <c:pt idx="97">
                  <c:v>6099</c:v>
                </c:pt>
                <c:pt idx="98">
                  <c:v>6237</c:v>
                </c:pt>
                <c:pt idx="99">
                  <c:v>6392</c:v>
                </c:pt>
                <c:pt idx="100">
                  <c:v>6495</c:v>
                </c:pt>
                <c:pt idx="101">
                  <c:v>6560</c:v>
                </c:pt>
                <c:pt idx="102">
                  <c:v>6680</c:v>
                </c:pt>
                <c:pt idx="103">
                  <c:v>6835</c:v>
                </c:pt>
                <c:pt idx="104">
                  <c:v>6972</c:v>
                </c:pt>
                <c:pt idx="105">
                  <c:v>7064</c:v>
                </c:pt>
                <c:pt idx="106">
                  <c:v>7068</c:v>
                </c:pt>
                <c:pt idx="107">
                  <c:v>7079</c:v>
                </c:pt>
                <c:pt idx="108">
                  <c:v>7070</c:v>
                </c:pt>
                <c:pt idx="109">
                  <c:v>7174</c:v>
                </c:pt>
                <c:pt idx="110">
                  <c:v>7234</c:v>
                </c:pt>
                <c:pt idx="111">
                  <c:v>7277</c:v>
                </c:pt>
                <c:pt idx="112">
                  <c:v>7535</c:v>
                </c:pt>
                <c:pt idx="113">
                  <c:v>7808</c:v>
                </c:pt>
                <c:pt idx="114">
                  <c:v>7983</c:v>
                </c:pt>
                <c:pt idx="115">
                  <c:v>8035</c:v>
                </c:pt>
                <c:pt idx="116">
                  <c:v>8140</c:v>
                </c:pt>
                <c:pt idx="117">
                  <c:v>8311</c:v>
                </c:pt>
                <c:pt idx="118">
                  <c:v>8453</c:v>
                </c:pt>
                <c:pt idx="119">
                  <c:v>8515</c:v>
                </c:pt>
                <c:pt idx="120">
                  <c:v>8616</c:v>
                </c:pt>
                <c:pt idx="121">
                  <c:v>8571</c:v>
                </c:pt>
                <c:pt idx="122">
                  <c:v>8493</c:v>
                </c:pt>
                <c:pt idx="123">
                  <c:v>8447</c:v>
                </c:pt>
                <c:pt idx="124">
                  <c:v>8333</c:v>
                </c:pt>
                <c:pt idx="125">
                  <c:v>8237</c:v>
                </c:pt>
                <c:pt idx="126">
                  <c:v>8245</c:v>
                </c:pt>
                <c:pt idx="127">
                  <c:v>8266</c:v>
                </c:pt>
                <c:pt idx="128">
                  <c:v>8315</c:v>
                </c:pt>
                <c:pt idx="129">
                  <c:v>8316</c:v>
                </c:pt>
                <c:pt idx="130">
                  <c:v>8278</c:v>
                </c:pt>
                <c:pt idx="131">
                  <c:v>8255</c:v>
                </c:pt>
                <c:pt idx="132">
                  <c:v>8267</c:v>
                </c:pt>
                <c:pt idx="133">
                  <c:v>8404</c:v>
                </c:pt>
                <c:pt idx="134">
                  <c:v>8563</c:v>
                </c:pt>
                <c:pt idx="135">
                  <c:v>8521</c:v>
                </c:pt>
                <c:pt idx="136">
                  <c:v>8539</c:v>
                </c:pt>
                <c:pt idx="137">
                  <c:v>8495</c:v>
                </c:pt>
                <c:pt idx="138">
                  <c:v>8491</c:v>
                </c:pt>
                <c:pt idx="139">
                  <c:v>8353</c:v>
                </c:pt>
                <c:pt idx="140">
                  <c:v>8183</c:v>
                </c:pt>
                <c:pt idx="141">
                  <c:v>8062</c:v>
                </c:pt>
                <c:pt idx="142">
                  <c:v>8071</c:v>
                </c:pt>
                <c:pt idx="143">
                  <c:v>8079</c:v>
                </c:pt>
                <c:pt idx="144">
                  <c:v>8063</c:v>
                </c:pt>
                <c:pt idx="145">
                  <c:v>8054</c:v>
                </c:pt>
                <c:pt idx="146">
                  <c:v>7966</c:v>
                </c:pt>
                <c:pt idx="147">
                  <c:v>7955</c:v>
                </c:pt>
                <c:pt idx="148">
                  <c:v>7874</c:v>
                </c:pt>
                <c:pt idx="149">
                  <c:v>7873</c:v>
                </c:pt>
                <c:pt idx="150">
                  <c:v>7787</c:v>
                </c:pt>
                <c:pt idx="151">
                  <c:v>7646</c:v>
                </c:pt>
                <c:pt idx="152">
                  <c:v>7525</c:v>
                </c:pt>
                <c:pt idx="153">
                  <c:v>7465</c:v>
                </c:pt>
                <c:pt idx="154">
                  <c:v>7457</c:v>
                </c:pt>
                <c:pt idx="155">
                  <c:v>7508</c:v>
                </c:pt>
                <c:pt idx="156">
                  <c:v>7387</c:v>
                </c:pt>
                <c:pt idx="157">
                  <c:v>7240</c:v>
                </c:pt>
                <c:pt idx="158">
                  <c:v>7118</c:v>
                </c:pt>
                <c:pt idx="159">
                  <c:v>6997</c:v>
                </c:pt>
                <c:pt idx="160">
                  <c:v>6983</c:v>
                </c:pt>
                <c:pt idx="161">
                  <c:v>6935</c:v>
                </c:pt>
                <c:pt idx="162">
                  <c:v>6891</c:v>
                </c:pt>
                <c:pt idx="163">
                  <c:v>6706</c:v>
                </c:pt>
                <c:pt idx="164">
                  <c:v>6494</c:v>
                </c:pt>
                <c:pt idx="165">
                  <c:v>6313</c:v>
                </c:pt>
                <c:pt idx="166">
                  <c:v>6214</c:v>
                </c:pt>
                <c:pt idx="167">
                  <c:v>6104</c:v>
                </c:pt>
                <c:pt idx="168">
                  <c:v>5905</c:v>
                </c:pt>
                <c:pt idx="169">
                  <c:v>5687</c:v>
                </c:pt>
                <c:pt idx="170">
                  <c:v>5606</c:v>
                </c:pt>
                <c:pt idx="171">
                  <c:v>5587</c:v>
                </c:pt>
                <c:pt idx="172">
                  <c:v>5571</c:v>
                </c:pt>
                <c:pt idx="173">
                  <c:v>5402</c:v>
                </c:pt>
                <c:pt idx="174">
                  <c:v>5270</c:v>
                </c:pt>
                <c:pt idx="175">
                  <c:v>5230</c:v>
                </c:pt>
                <c:pt idx="176">
                  <c:v>5155</c:v>
                </c:pt>
                <c:pt idx="177">
                  <c:v>5056</c:v>
                </c:pt>
                <c:pt idx="178">
                  <c:v>4894</c:v>
                </c:pt>
                <c:pt idx="179">
                  <c:v>4808</c:v>
                </c:pt>
                <c:pt idx="180">
                  <c:v>4730</c:v>
                </c:pt>
                <c:pt idx="181">
                  <c:v>4631</c:v>
                </c:pt>
                <c:pt idx="182">
                  <c:v>4491</c:v>
                </c:pt>
                <c:pt idx="183">
                  <c:v>4325</c:v>
                </c:pt>
                <c:pt idx="184">
                  <c:v>4217</c:v>
                </c:pt>
                <c:pt idx="185">
                  <c:v>4113</c:v>
                </c:pt>
                <c:pt idx="186">
                  <c:v>4053</c:v>
                </c:pt>
                <c:pt idx="187">
                  <c:v>3911</c:v>
                </c:pt>
                <c:pt idx="188">
                  <c:v>3796</c:v>
                </c:pt>
                <c:pt idx="189">
                  <c:v>3621</c:v>
                </c:pt>
                <c:pt idx="190">
                  <c:v>3491</c:v>
                </c:pt>
                <c:pt idx="191">
                  <c:v>3400</c:v>
                </c:pt>
                <c:pt idx="192">
                  <c:v>3300</c:v>
                </c:pt>
                <c:pt idx="193">
                  <c:v>3156</c:v>
                </c:pt>
                <c:pt idx="194">
                  <c:v>3079</c:v>
                </c:pt>
                <c:pt idx="195">
                  <c:v>2967</c:v>
                </c:pt>
                <c:pt idx="196">
                  <c:v>2829</c:v>
                </c:pt>
                <c:pt idx="197">
                  <c:v>2723</c:v>
                </c:pt>
                <c:pt idx="198">
                  <c:v>2643</c:v>
                </c:pt>
                <c:pt idx="199">
                  <c:v>2613</c:v>
                </c:pt>
                <c:pt idx="200">
                  <c:v>2607</c:v>
                </c:pt>
                <c:pt idx="201">
                  <c:v>2611</c:v>
                </c:pt>
                <c:pt idx="202">
                  <c:v>2624</c:v>
                </c:pt>
                <c:pt idx="203">
                  <c:v>2597</c:v>
                </c:pt>
                <c:pt idx="204">
                  <c:v>2531</c:v>
                </c:pt>
                <c:pt idx="205">
                  <c:v>2512</c:v>
                </c:pt>
                <c:pt idx="206">
                  <c:v>2436</c:v>
                </c:pt>
                <c:pt idx="207">
                  <c:v>2419</c:v>
                </c:pt>
                <c:pt idx="208">
                  <c:v>2433</c:v>
                </c:pt>
                <c:pt idx="209">
                  <c:v>2452</c:v>
                </c:pt>
                <c:pt idx="210">
                  <c:v>2481</c:v>
                </c:pt>
                <c:pt idx="211">
                  <c:v>2578</c:v>
                </c:pt>
                <c:pt idx="212">
                  <c:v>2649</c:v>
                </c:pt>
                <c:pt idx="213">
                  <c:v>2728</c:v>
                </c:pt>
                <c:pt idx="214">
                  <c:v>2807</c:v>
                </c:pt>
                <c:pt idx="215">
                  <c:v>2841</c:v>
                </c:pt>
                <c:pt idx="216">
                  <c:v>2933</c:v>
                </c:pt>
                <c:pt idx="217">
                  <c:v>2938</c:v>
                </c:pt>
                <c:pt idx="218">
                  <c:v>2995</c:v>
                </c:pt>
                <c:pt idx="219">
                  <c:v>3165</c:v>
                </c:pt>
                <c:pt idx="220">
                  <c:v>3323</c:v>
                </c:pt>
                <c:pt idx="221">
                  <c:v>3457</c:v>
                </c:pt>
                <c:pt idx="222">
                  <c:v>3589</c:v>
                </c:pt>
                <c:pt idx="223">
                  <c:v>3619</c:v>
                </c:pt>
                <c:pt idx="224">
                  <c:v>3547</c:v>
                </c:pt>
                <c:pt idx="225">
                  <c:v>3455</c:v>
                </c:pt>
                <c:pt idx="226">
                  <c:v>3403</c:v>
                </c:pt>
                <c:pt idx="227">
                  <c:v>3446</c:v>
                </c:pt>
                <c:pt idx="228">
                  <c:v>3464</c:v>
                </c:pt>
                <c:pt idx="229">
                  <c:v>3466</c:v>
                </c:pt>
                <c:pt idx="230">
                  <c:v>3482</c:v>
                </c:pt>
                <c:pt idx="231">
                  <c:v>3430</c:v>
                </c:pt>
                <c:pt idx="232">
                  <c:v>3352</c:v>
                </c:pt>
                <c:pt idx="233">
                  <c:v>3255</c:v>
                </c:pt>
                <c:pt idx="234">
                  <c:v>3174</c:v>
                </c:pt>
                <c:pt idx="235">
                  <c:v>3145</c:v>
                </c:pt>
                <c:pt idx="236">
                  <c:v>3156</c:v>
                </c:pt>
                <c:pt idx="237">
                  <c:v>3195</c:v>
                </c:pt>
                <c:pt idx="238">
                  <c:v>3284</c:v>
                </c:pt>
                <c:pt idx="239">
                  <c:v>3214</c:v>
                </c:pt>
                <c:pt idx="240">
                  <c:v>3101</c:v>
                </c:pt>
                <c:pt idx="241">
                  <c:v>3001</c:v>
                </c:pt>
                <c:pt idx="242">
                  <c:v>2974</c:v>
                </c:pt>
                <c:pt idx="243">
                  <c:v>2920</c:v>
                </c:pt>
                <c:pt idx="244">
                  <c:v>2932</c:v>
                </c:pt>
                <c:pt idx="245">
                  <c:v>2958</c:v>
                </c:pt>
                <c:pt idx="246">
                  <c:v>3060</c:v>
                </c:pt>
                <c:pt idx="247">
                  <c:v>3130</c:v>
                </c:pt>
                <c:pt idx="248">
                  <c:v>3146</c:v>
                </c:pt>
                <c:pt idx="249">
                  <c:v>3111</c:v>
                </c:pt>
                <c:pt idx="250">
                  <c:v>3058</c:v>
                </c:pt>
                <c:pt idx="251">
                  <c:v>3124</c:v>
                </c:pt>
                <c:pt idx="252">
                  <c:v>3085</c:v>
                </c:pt>
                <c:pt idx="253">
                  <c:v>3067</c:v>
                </c:pt>
                <c:pt idx="254">
                  <c:v>3136</c:v>
                </c:pt>
                <c:pt idx="255">
                  <c:v>3162</c:v>
                </c:pt>
                <c:pt idx="256">
                  <c:v>3212</c:v>
                </c:pt>
                <c:pt idx="257">
                  <c:v>3323</c:v>
                </c:pt>
                <c:pt idx="258">
                  <c:v>3425</c:v>
                </c:pt>
                <c:pt idx="259">
                  <c:v>3446</c:v>
                </c:pt>
                <c:pt idx="260">
                  <c:v>3548</c:v>
                </c:pt>
                <c:pt idx="261">
                  <c:v>3604</c:v>
                </c:pt>
                <c:pt idx="262">
                  <c:v>3732</c:v>
                </c:pt>
                <c:pt idx="263">
                  <c:v>3818</c:v>
                </c:pt>
                <c:pt idx="264">
                  <c:v>3856</c:v>
                </c:pt>
                <c:pt idx="265">
                  <c:v>3864</c:v>
                </c:pt>
                <c:pt idx="266">
                  <c:v>3899</c:v>
                </c:pt>
                <c:pt idx="267">
                  <c:v>3972</c:v>
                </c:pt>
                <c:pt idx="268">
                  <c:v>3927</c:v>
                </c:pt>
                <c:pt idx="269">
                  <c:v>3891</c:v>
                </c:pt>
                <c:pt idx="270">
                  <c:v>3795</c:v>
                </c:pt>
                <c:pt idx="271">
                  <c:v>3689</c:v>
                </c:pt>
                <c:pt idx="272">
                  <c:v>3567</c:v>
                </c:pt>
                <c:pt idx="273">
                  <c:v>3399</c:v>
                </c:pt>
                <c:pt idx="274">
                  <c:v>3160</c:v>
                </c:pt>
                <c:pt idx="275">
                  <c:v>3020</c:v>
                </c:pt>
                <c:pt idx="276">
                  <c:v>2972</c:v>
                </c:pt>
                <c:pt idx="277">
                  <c:v>2905</c:v>
                </c:pt>
                <c:pt idx="278">
                  <c:v>2698</c:v>
                </c:pt>
                <c:pt idx="279">
                  <c:v>2467</c:v>
                </c:pt>
                <c:pt idx="280">
                  <c:v>2306</c:v>
                </c:pt>
                <c:pt idx="281">
                  <c:v>2142</c:v>
                </c:pt>
                <c:pt idx="282">
                  <c:v>1947</c:v>
                </c:pt>
                <c:pt idx="283">
                  <c:v>1816</c:v>
                </c:pt>
                <c:pt idx="284">
                  <c:v>1675</c:v>
                </c:pt>
                <c:pt idx="285">
                  <c:v>1586</c:v>
                </c:pt>
                <c:pt idx="286">
                  <c:v>1470</c:v>
                </c:pt>
                <c:pt idx="287">
                  <c:v>1335</c:v>
                </c:pt>
                <c:pt idx="288">
                  <c:v>1167</c:v>
                </c:pt>
                <c:pt idx="289">
                  <c:v>1056</c:v>
                </c:pt>
                <c:pt idx="290">
                  <c:v>988</c:v>
                </c:pt>
                <c:pt idx="291">
                  <c:v>852</c:v>
                </c:pt>
                <c:pt idx="292">
                  <c:v>817</c:v>
                </c:pt>
                <c:pt idx="293">
                  <c:v>731</c:v>
                </c:pt>
                <c:pt idx="294">
                  <c:v>636</c:v>
                </c:pt>
                <c:pt idx="295">
                  <c:v>556</c:v>
                </c:pt>
                <c:pt idx="296">
                  <c:v>431</c:v>
                </c:pt>
                <c:pt idx="297">
                  <c:v>318</c:v>
                </c:pt>
                <c:pt idx="298">
                  <c:v>295</c:v>
                </c:pt>
                <c:pt idx="299">
                  <c:v>253</c:v>
                </c:pt>
                <c:pt idx="300">
                  <c:v>294</c:v>
                </c:pt>
                <c:pt idx="301">
                  <c:v>228</c:v>
                </c:pt>
                <c:pt idx="302">
                  <c:v>164</c:v>
                </c:pt>
                <c:pt idx="303">
                  <c:v>107</c:v>
                </c:pt>
                <c:pt idx="304">
                  <c:v>95</c:v>
                </c:pt>
                <c:pt idx="305">
                  <c:v>85</c:v>
                </c:pt>
                <c:pt idx="306">
                  <c:v>91</c:v>
                </c:pt>
                <c:pt idx="307">
                  <c:v>87</c:v>
                </c:pt>
                <c:pt idx="308">
                  <c:v>82</c:v>
                </c:pt>
                <c:pt idx="309">
                  <c:v>100</c:v>
                </c:pt>
                <c:pt idx="310">
                  <c:v>75</c:v>
                </c:pt>
                <c:pt idx="311">
                  <c:v>60</c:v>
                </c:pt>
                <c:pt idx="312">
                  <c:v>35</c:v>
                </c:pt>
                <c:pt idx="313">
                  <c:v>11</c:v>
                </c:pt>
                <c:pt idx="314">
                  <c:v>3</c:v>
                </c:pt>
                <c:pt idx="315">
                  <c:v>0</c:v>
                </c:pt>
                <c:pt idx="316">
                  <c:v>61</c:v>
                </c:pt>
                <c:pt idx="317">
                  <c:v>58</c:v>
                </c:pt>
                <c:pt idx="318">
                  <c:v>60</c:v>
                </c:pt>
                <c:pt idx="319">
                  <c:v>58</c:v>
                </c:pt>
                <c:pt idx="320">
                  <c:v>78</c:v>
                </c:pt>
                <c:pt idx="321">
                  <c:v>80</c:v>
                </c:pt>
                <c:pt idx="322">
                  <c:v>94</c:v>
                </c:pt>
                <c:pt idx="323">
                  <c:v>112</c:v>
                </c:pt>
                <c:pt idx="324">
                  <c:v>106</c:v>
                </c:pt>
                <c:pt idx="325">
                  <c:v>46</c:v>
                </c:pt>
                <c:pt idx="326">
                  <c:v>67</c:v>
                </c:pt>
                <c:pt idx="327">
                  <c:v>67</c:v>
                </c:pt>
                <c:pt idx="328">
                  <c:v>46</c:v>
                </c:pt>
                <c:pt idx="329">
                  <c:v>7</c:v>
                </c:pt>
                <c:pt idx="330">
                  <c:v>49</c:v>
                </c:pt>
                <c:pt idx="331">
                  <c:v>99</c:v>
                </c:pt>
                <c:pt idx="332">
                  <c:v>144</c:v>
                </c:pt>
                <c:pt idx="333">
                  <c:v>146</c:v>
                </c:pt>
                <c:pt idx="334">
                  <c:v>149</c:v>
                </c:pt>
                <c:pt idx="335">
                  <c:v>128</c:v>
                </c:pt>
                <c:pt idx="336">
                  <c:v>131</c:v>
                </c:pt>
                <c:pt idx="337">
                  <c:v>100</c:v>
                </c:pt>
                <c:pt idx="338">
                  <c:v>58</c:v>
                </c:pt>
                <c:pt idx="339">
                  <c:v>49</c:v>
                </c:pt>
                <c:pt idx="340">
                  <c:v>31</c:v>
                </c:pt>
                <c:pt idx="341">
                  <c:v>40</c:v>
                </c:pt>
                <c:pt idx="342">
                  <c:v>58</c:v>
                </c:pt>
                <c:pt idx="343">
                  <c:v>115</c:v>
                </c:pt>
                <c:pt idx="344">
                  <c:v>130</c:v>
                </c:pt>
                <c:pt idx="345">
                  <c:v>184</c:v>
                </c:pt>
                <c:pt idx="346">
                  <c:v>182</c:v>
                </c:pt>
                <c:pt idx="347">
                  <c:v>159</c:v>
                </c:pt>
                <c:pt idx="348">
                  <c:v>160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</c:numCache>
            </c:numRef>
          </c:yVal>
        </c:ser>
        <c:axId val="129275008"/>
        <c:axId val="129276928"/>
      </c:scatterChart>
      <c:valAx>
        <c:axId val="129275008"/>
        <c:scaling>
          <c:orientation val="minMax"/>
          <c:max val="700"/>
          <c:min val="400"/>
        </c:scaling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 sz="1600"/>
                  <a:t>Lunghezza d'onda (nanometri</a:t>
                </a:r>
                <a:r>
                  <a:rPr lang="en-US"/>
                  <a:t>)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it-IT"/>
          </a:p>
        </c:txPr>
        <c:crossAx val="129276928"/>
        <c:crosses val="autoZero"/>
        <c:crossBetween val="midCat"/>
      </c:valAx>
      <c:valAx>
        <c:axId val="129276928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 sz="1600"/>
                  <a:t>Intensità (unità arbitrarie)</a:t>
                </a: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 sz="1200"/>
            </a:pPr>
            <a:endParaRPr lang="it-IT"/>
          </a:p>
        </c:txPr>
        <c:crossAx val="129275008"/>
        <c:crosses val="autoZero"/>
        <c:crossBetween val="midCat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plotArea>
      <c:layout/>
      <c:scatterChart>
        <c:scatterStyle val="smoothMarker"/>
        <c:ser>
          <c:idx val="0"/>
          <c:order val="0"/>
          <c:tx>
            <c:v>Trasmissione</c:v>
          </c:tx>
          <c:marker>
            <c:symbol val="none"/>
          </c:marker>
          <c:xVal>
            <c:numRef>
              <c:f>spettrifinali!$A:$A</c:f>
              <c:numCache>
                <c:formatCode>General</c:formatCode>
                <c:ptCount val="1048576"/>
                <c:pt idx="0">
                  <c:v>400</c:v>
                </c:pt>
                <c:pt idx="1">
                  <c:v>400.91690544412597</c:v>
                </c:pt>
                <c:pt idx="2">
                  <c:v>401.833810888252</c:v>
                </c:pt>
                <c:pt idx="3">
                  <c:v>402.75071633237798</c:v>
                </c:pt>
                <c:pt idx="4">
                  <c:v>403.66762177650401</c:v>
                </c:pt>
                <c:pt idx="5">
                  <c:v>404.58452722062998</c:v>
                </c:pt>
                <c:pt idx="6">
                  <c:v>405.50143266475601</c:v>
                </c:pt>
                <c:pt idx="7">
                  <c:v>406.41833810888198</c:v>
                </c:pt>
                <c:pt idx="8">
                  <c:v>407.33524355300898</c:v>
                </c:pt>
                <c:pt idx="9">
                  <c:v>408.25214899713501</c:v>
                </c:pt>
                <c:pt idx="10">
                  <c:v>409.16905444126098</c:v>
                </c:pt>
                <c:pt idx="11">
                  <c:v>410.08595988538701</c:v>
                </c:pt>
                <c:pt idx="12">
                  <c:v>411.00286532951299</c:v>
                </c:pt>
                <c:pt idx="13">
                  <c:v>411.91977077363902</c:v>
                </c:pt>
                <c:pt idx="14">
                  <c:v>412.83667621776499</c:v>
                </c:pt>
                <c:pt idx="15">
                  <c:v>413.75358166189102</c:v>
                </c:pt>
                <c:pt idx="16">
                  <c:v>414.67048710601699</c:v>
                </c:pt>
                <c:pt idx="17">
                  <c:v>415.58739255014302</c:v>
                </c:pt>
                <c:pt idx="18">
                  <c:v>416.504297994269</c:v>
                </c:pt>
                <c:pt idx="19">
                  <c:v>417.42120343839503</c:v>
                </c:pt>
                <c:pt idx="20">
                  <c:v>418.33810888252202</c:v>
                </c:pt>
                <c:pt idx="21">
                  <c:v>419.25501432664799</c:v>
                </c:pt>
                <c:pt idx="22">
                  <c:v>420.17191977077402</c:v>
                </c:pt>
                <c:pt idx="23">
                  <c:v>421.0888252149</c:v>
                </c:pt>
                <c:pt idx="24">
                  <c:v>422.00573065902603</c:v>
                </c:pt>
                <c:pt idx="25">
                  <c:v>422.922636103152</c:v>
                </c:pt>
                <c:pt idx="26">
                  <c:v>423.83954154727797</c:v>
                </c:pt>
                <c:pt idx="27">
                  <c:v>424.756446991404</c:v>
                </c:pt>
                <c:pt idx="28">
                  <c:v>425.67335243552998</c:v>
                </c:pt>
                <c:pt idx="29">
                  <c:v>426.59025787965601</c:v>
                </c:pt>
                <c:pt idx="30">
                  <c:v>427.50716332378198</c:v>
                </c:pt>
                <c:pt idx="31">
                  <c:v>428.42406876790801</c:v>
                </c:pt>
                <c:pt idx="32">
                  <c:v>429.34097421203398</c:v>
                </c:pt>
                <c:pt idx="33">
                  <c:v>430.25787965616001</c:v>
                </c:pt>
                <c:pt idx="34">
                  <c:v>431.17478510028701</c:v>
                </c:pt>
                <c:pt idx="35">
                  <c:v>432.09169054441298</c:v>
                </c:pt>
                <c:pt idx="36">
                  <c:v>433.00859598853901</c:v>
                </c:pt>
                <c:pt idx="37">
                  <c:v>433.92550143266499</c:v>
                </c:pt>
                <c:pt idx="38">
                  <c:v>434.84240687679102</c:v>
                </c:pt>
                <c:pt idx="39">
                  <c:v>435.75931232091699</c:v>
                </c:pt>
                <c:pt idx="40">
                  <c:v>436.67621776504302</c:v>
                </c:pt>
                <c:pt idx="41">
                  <c:v>437.59312320916899</c:v>
                </c:pt>
                <c:pt idx="42">
                  <c:v>438.51002865329502</c:v>
                </c:pt>
                <c:pt idx="43">
                  <c:v>439.426934097421</c:v>
                </c:pt>
                <c:pt idx="44">
                  <c:v>440.34383954154703</c:v>
                </c:pt>
                <c:pt idx="45">
                  <c:v>441.260744985673</c:v>
                </c:pt>
                <c:pt idx="46">
                  <c:v>442.17765042979897</c:v>
                </c:pt>
                <c:pt idx="47">
                  <c:v>443.09455587392603</c:v>
                </c:pt>
                <c:pt idx="48">
                  <c:v>444.011461318052</c:v>
                </c:pt>
                <c:pt idx="49">
                  <c:v>444.92836676217797</c:v>
                </c:pt>
                <c:pt idx="50">
                  <c:v>445.845272206304</c:v>
                </c:pt>
                <c:pt idx="51">
                  <c:v>446.76217765042998</c:v>
                </c:pt>
                <c:pt idx="52">
                  <c:v>447.67908309455601</c:v>
                </c:pt>
                <c:pt idx="53">
                  <c:v>448.59598853868198</c:v>
                </c:pt>
                <c:pt idx="54">
                  <c:v>449.51289398280801</c:v>
                </c:pt>
                <c:pt idx="55">
                  <c:v>450.42979942693398</c:v>
                </c:pt>
                <c:pt idx="56">
                  <c:v>451.34670487106001</c:v>
                </c:pt>
                <c:pt idx="57">
                  <c:v>452.26361031518599</c:v>
                </c:pt>
                <c:pt idx="58">
                  <c:v>453.18051575931202</c:v>
                </c:pt>
                <c:pt idx="59">
                  <c:v>454.09742120343799</c:v>
                </c:pt>
                <c:pt idx="60">
                  <c:v>455.01432664756402</c:v>
                </c:pt>
                <c:pt idx="61">
                  <c:v>455.93123209169102</c:v>
                </c:pt>
                <c:pt idx="62">
                  <c:v>456.84813753581699</c:v>
                </c:pt>
                <c:pt idx="63">
                  <c:v>457.76504297994302</c:v>
                </c:pt>
                <c:pt idx="64">
                  <c:v>458.68194842406899</c:v>
                </c:pt>
                <c:pt idx="65">
                  <c:v>459.59885386819502</c:v>
                </c:pt>
                <c:pt idx="66">
                  <c:v>460.51575931232099</c:v>
                </c:pt>
                <c:pt idx="67">
                  <c:v>461.43266475644702</c:v>
                </c:pt>
                <c:pt idx="68">
                  <c:v>462.349570200573</c:v>
                </c:pt>
                <c:pt idx="69">
                  <c:v>463.26647564469903</c:v>
                </c:pt>
                <c:pt idx="70">
                  <c:v>464.183381088825</c:v>
                </c:pt>
                <c:pt idx="71">
                  <c:v>465.10028653295097</c:v>
                </c:pt>
                <c:pt idx="72">
                  <c:v>466.017191977077</c:v>
                </c:pt>
                <c:pt idx="73">
                  <c:v>466.93409742120298</c:v>
                </c:pt>
                <c:pt idx="74">
                  <c:v>467.85100286532997</c:v>
                </c:pt>
                <c:pt idx="75">
                  <c:v>468.767908309456</c:v>
                </c:pt>
                <c:pt idx="76">
                  <c:v>469.68481375358198</c:v>
                </c:pt>
                <c:pt idx="77">
                  <c:v>470.60171919770801</c:v>
                </c:pt>
                <c:pt idx="78">
                  <c:v>471.51862464183398</c:v>
                </c:pt>
                <c:pt idx="79">
                  <c:v>472.43553008596001</c:v>
                </c:pt>
                <c:pt idx="80">
                  <c:v>473.35243553008598</c:v>
                </c:pt>
                <c:pt idx="81">
                  <c:v>474.26934097421201</c:v>
                </c:pt>
                <c:pt idx="82">
                  <c:v>475.18624641833799</c:v>
                </c:pt>
                <c:pt idx="83">
                  <c:v>476.10315186246402</c:v>
                </c:pt>
                <c:pt idx="84">
                  <c:v>477.02005730658999</c:v>
                </c:pt>
                <c:pt idx="85">
                  <c:v>477.93696275071602</c:v>
                </c:pt>
                <c:pt idx="86">
                  <c:v>478.85386819484199</c:v>
                </c:pt>
                <c:pt idx="87">
                  <c:v>479.77077363896802</c:v>
                </c:pt>
                <c:pt idx="88">
                  <c:v>480.68767908309502</c:v>
                </c:pt>
                <c:pt idx="89">
                  <c:v>481.60458452722099</c:v>
                </c:pt>
                <c:pt idx="90">
                  <c:v>482.52148997134702</c:v>
                </c:pt>
                <c:pt idx="91">
                  <c:v>483.438395415473</c:v>
                </c:pt>
                <c:pt idx="92">
                  <c:v>484.35530085959903</c:v>
                </c:pt>
                <c:pt idx="93">
                  <c:v>485.272206303725</c:v>
                </c:pt>
                <c:pt idx="94">
                  <c:v>486.18911174785097</c:v>
                </c:pt>
                <c:pt idx="95">
                  <c:v>487.106017191977</c:v>
                </c:pt>
                <c:pt idx="96">
                  <c:v>488.02292263610298</c:v>
                </c:pt>
                <c:pt idx="97">
                  <c:v>488.93982808022901</c:v>
                </c:pt>
                <c:pt idx="98">
                  <c:v>489.85673352435498</c:v>
                </c:pt>
                <c:pt idx="99">
                  <c:v>490.77363896848101</c:v>
                </c:pt>
                <c:pt idx="100">
                  <c:v>491.69054441260698</c:v>
                </c:pt>
                <c:pt idx="101">
                  <c:v>492.60744985673398</c:v>
                </c:pt>
                <c:pt idx="102">
                  <c:v>493.52435530086001</c:v>
                </c:pt>
                <c:pt idx="103">
                  <c:v>494.44126074498598</c:v>
                </c:pt>
                <c:pt idx="104">
                  <c:v>495.35816618911201</c:v>
                </c:pt>
                <c:pt idx="105">
                  <c:v>496.27507163323799</c:v>
                </c:pt>
                <c:pt idx="106">
                  <c:v>497.19197707736402</c:v>
                </c:pt>
                <c:pt idx="107">
                  <c:v>498.10888252148999</c:v>
                </c:pt>
                <c:pt idx="108">
                  <c:v>499.02578796561602</c:v>
                </c:pt>
                <c:pt idx="109">
                  <c:v>499.94269340974199</c:v>
                </c:pt>
                <c:pt idx="110">
                  <c:v>500.85959885386802</c:v>
                </c:pt>
                <c:pt idx="111">
                  <c:v>501.77650429799399</c:v>
                </c:pt>
                <c:pt idx="112">
                  <c:v>502.69340974212002</c:v>
                </c:pt>
                <c:pt idx="113">
                  <c:v>503.610315186246</c:v>
                </c:pt>
                <c:pt idx="114">
                  <c:v>504.52722063037203</c:v>
                </c:pt>
                <c:pt idx="115">
                  <c:v>505.44412607449902</c:v>
                </c:pt>
                <c:pt idx="116">
                  <c:v>506.361031518625</c:v>
                </c:pt>
                <c:pt idx="117">
                  <c:v>507.27793696275103</c:v>
                </c:pt>
                <c:pt idx="118">
                  <c:v>508.194842406877</c:v>
                </c:pt>
                <c:pt idx="119">
                  <c:v>509.11174785100297</c:v>
                </c:pt>
                <c:pt idx="120">
                  <c:v>510.028653295129</c:v>
                </c:pt>
                <c:pt idx="121">
                  <c:v>510.94555873925498</c:v>
                </c:pt>
                <c:pt idx="122">
                  <c:v>511.86246418338101</c:v>
                </c:pt>
                <c:pt idx="123">
                  <c:v>512.77936962750698</c:v>
                </c:pt>
                <c:pt idx="124">
                  <c:v>513.69627507163295</c:v>
                </c:pt>
                <c:pt idx="125">
                  <c:v>514.61318051575904</c:v>
                </c:pt>
                <c:pt idx="126">
                  <c:v>515.53008595988501</c:v>
                </c:pt>
                <c:pt idx="127">
                  <c:v>516.44699140401099</c:v>
                </c:pt>
                <c:pt idx="128">
                  <c:v>517.36389684813798</c:v>
                </c:pt>
                <c:pt idx="129">
                  <c:v>518.28080229226396</c:v>
                </c:pt>
                <c:pt idx="130">
                  <c:v>519.19770773639004</c:v>
                </c:pt>
                <c:pt idx="131">
                  <c:v>520.11461318051602</c:v>
                </c:pt>
                <c:pt idx="132">
                  <c:v>521.03151862464199</c:v>
                </c:pt>
                <c:pt idx="133">
                  <c:v>521.94842406876796</c:v>
                </c:pt>
                <c:pt idx="134">
                  <c:v>522.86532951289405</c:v>
                </c:pt>
                <c:pt idx="135">
                  <c:v>523.78223495702002</c:v>
                </c:pt>
                <c:pt idx="136">
                  <c:v>524.699140401146</c:v>
                </c:pt>
                <c:pt idx="137">
                  <c:v>525.61604584527197</c:v>
                </c:pt>
                <c:pt idx="138">
                  <c:v>526.53295128939806</c:v>
                </c:pt>
                <c:pt idx="139">
                  <c:v>527.44985673352403</c:v>
                </c:pt>
                <c:pt idx="140">
                  <c:v>528.36676217765</c:v>
                </c:pt>
                <c:pt idx="141">
                  <c:v>529.283667621777</c:v>
                </c:pt>
                <c:pt idx="142">
                  <c:v>530.20057306590297</c:v>
                </c:pt>
                <c:pt idx="143">
                  <c:v>531.11747851002895</c:v>
                </c:pt>
                <c:pt idx="144">
                  <c:v>532.03438395415503</c:v>
                </c:pt>
                <c:pt idx="145">
                  <c:v>532.95128939828101</c:v>
                </c:pt>
                <c:pt idx="146">
                  <c:v>533.86819484240698</c:v>
                </c:pt>
                <c:pt idx="147">
                  <c:v>534.78510028653295</c:v>
                </c:pt>
                <c:pt idx="148">
                  <c:v>535.70200573065904</c:v>
                </c:pt>
                <c:pt idx="149">
                  <c:v>536.61891117478501</c:v>
                </c:pt>
                <c:pt idx="150">
                  <c:v>537.53581661891099</c:v>
                </c:pt>
                <c:pt idx="151">
                  <c:v>538.45272206303696</c:v>
                </c:pt>
                <c:pt idx="152">
                  <c:v>539.36962750716305</c:v>
                </c:pt>
                <c:pt idx="153">
                  <c:v>540.28653295128902</c:v>
                </c:pt>
                <c:pt idx="154">
                  <c:v>541.20343839541499</c:v>
                </c:pt>
                <c:pt idx="155">
                  <c:v>542.12034383954199</c:v>
                </c:pt>
                <c:pt idx="156">
                  <c:v>543.03724928366796</c:v>
                </c:pt>
                <c:pt idx="157">
                  <c:v>543.95415472779405</c:v>
                </c:pt>
                <c:pt idx="158">
                  <c:v>544.87106017192002</c:v>
                </c:pt>
                <c:pt idx="159">
                  <c:v>545.78796561604599</c:v>
                </c:pt>
                <c:pt idx="160">
                  <c:v>546.70487106017197</c:v>
                </c:pt>
                <c:pt idx="161">
                  <c:v>547.62177650429805</c:v>
                </c:pt>
                <c:pt idx="162">
                  <c:v>548.53868194842403</c:v>
                </c:pt>
                <c:pt idx="163">
                  <c:v>549.45558739255</c:v>
                </c:pt>
                <c:pt idx="164">
                  <c:v>550.37249283667597</c:v>
                </c:pt>
                <c:pt idx="165">
                  <c:v>551.28939828080195</c:v>
                </c:pt>
                <c:pt idx="166">
                  <c:v>552.20630372492803</c:v>
                </c:pt>
                <c:pt idx="167">
                  <c:v>553.12320916905401</c:v>
                </c:pt>
                <c:pt idx="168">
                  <c:v>554.040114613181</c:v>
                </c:pt>
                <c:pt idx="169">
                  <c:v>554.95702005730698</c:v>
                </c:pt>
                <c:pt idx="170">
                  <c:v>555.87392550143295</c:v>
                </c:pt>
                <c:pt idx="171">
                  <c:v>556.79083094555904</c:v>
                </c:pt>
                <c:pt idx="172">
                  <c:v>557.70773638968501</c:v>
                </c:pt>
                <c:pt idx="173">
                  <c:v>558.62464183381098</c:v>
                </c:pt>
                <c:pt idx="174">
                  <c:v>559.54154727793696</c:v>
                </c:pt>
                <c:pt idx="175">
                  <c:v>560.45845272206304</c:v>
                </c:pt>
                <c:pt idx="176">
                  <c:v>561.37535816618902</c:v>
                </c:pt>
                <c:pt idx="177">
                  <c:v>562.29226361031499</c:v>
                </c:pt>
                <c:pt idx="178">
                  <c:v>563.20916905444096</c:v>
                </c:pt>
                <c:pt idx="179">
                  <c:v>564.12607449856705</c:v>
                </c:pt>
                <c:pt idx="180">
                  <c:v>565.04297994269302</c:v>
                </c:pt>
                <c:pt idx="181">
                  <c:v>565.959885386819</c:v>
                </c:pt>
                <c:pt idx="182">
                  <c:v>566.87679083094599</c:v>
                </c:pt>
                <c:pt idx="183">
                  <c:v>567.79369627507197</c:v>
                </c:pt>
                <c:pt idx="184">
                  <c:v>568.71060171919805</c:v>
                </c:pt>
                <c:pt idx="185">
                  <c:v>569.62750716332403</c:v>
                </c:pt>
                <c:pt idx="186">
                  <c:v>570.54441260745</c:v>
                </c:pt>
                <c:pt idx="187">
                  <c:v>571.46131805157597</c:v>
                </c:pt>
                <c:pt idx="188">
                  <c:v>572.37822349570195</c:v>
                </c:pt>
                <c:pt idx="189">
                  <c:v>573.29512893982803</c:v>
                </c:pt>
                <c:pt idx="190">
                  <c:v>574.21203438395401</c:v>
                </c:pt>
                <c:pt idx="191">
                  <c:v>575.12893982807998</c:v>
                </c:pt>
                <c:pt idx="192">
                  <c:v>576.04584527220595</c:v>
                </c:pt>
                <c:pt idx="193">
                  <c:v>576.96275071633204</c:v>
                </c:pt>
                <c:pt idx="194">
                  <c:v>577.87965616045801</c:v>
                </c:pt>
                <c:pt idx="195">
                  <c:v>578.79656160458501</c:v>
                </c:pt>
                <c:pt idx="196">
                  <c:v>579.71346704871098</c:v>
                </c:pt>
                <c:pt idx="197">
                  <c:v>580.63037249283695</c:v>
                </c:pt>
                <c:pt idx="198">
                  <c:v>581.54727793696304</c:v>
                </c:pt>
                <c:pt idx="199">
                  <c:v>582.46418338108901</c:v>
                </c:pt>
                <c:pt idx="200">
                  <c:v>583.38108882521499</c:v>
                </c:pt>
                <c:pt idx="201">
                  <c:v>584.29799426934096</c:v>
                </c:pt>
                <c:pt idx="202">
                  <c:v>585.21489971346705</c:v>
                </c:pt>
                <c:pt idx="203">
                  <c:v>586.13180515759302</c:v>
                </c:pt>
                <c:pt idx="204">
                  <c:v>587.04871060171899</c:v>
                </c:pt>
                <c:pt idx="205">
                  <c:v>587.96561604584497</c:v>
                </c:pt>
                <c:pt idx="206">
                  <c:v>588.88252148997105</c:v>
                </c:pt>
                <c:pt idx="207">
                  <c:v>589.79942693409703</c:v>
                </c:pt>
                <c:pt idx="208">
                  <c:v>590.716332378223</c:v>
                </c:pt>
                <c:pt idx="209">
                  <c:v>591.63323782235</c:v>
                </c:pt>
                <c:pt idx="210">
                  <c:v>592.55014326647597</c:v>
                </c:pt>
                <c:pt idx="211">
                  <c:v>593.46704871060194</c:v>
                </c:pt>
                <c:pt idx="212">
                  <c:v>594.38395415472803</c:v>
                </c:pt>
                <c:pt idx="213">
                  <c:v>595.300859598854</c:v>
                </c:pt>
                <c:pt idx="214">
                  <c:v>596.21776504297998</c:v>
                </c:pt>
                <c:pt idx="215">
                  <c:v>597.13467048710595</c:v>
                </c:pt>
                <c:pt idx="216">
                  <c:v>598.05157593123204</c:v>
                </c:pt>
                <c:pt idx="217">
                  <c:v>598.96848137535801</c:v>
                </c:pt>
                <c:pt idx="218">
                  <c:v>599.88538681948398</c:v>
                </c:pt>
                <c:pt idx="219">
                  <c:v>600.80229226360996</c:v>
                </c:pt>
                <c:pt idx="220">
                  <c:v>601.71919770773604</c:v>
                </c:pt>
                <c:pt idx="221">
                  <c:v>602.63610315186202</c:v>
                </c:pt>
                <c:pt idx="222">
                  <c:v>603.55300859598901</c:v>
                </c:pt>
                <c:pt idx="223">
                  <c:v>604.46991404011499</c:v>
                </c:pt>
                <c:pt idx="224">
                  <c:v>605.38681948424096</c:v>
                </c:pt>
                <c:pt idx="225">
                  <c:v>606.30372492836705</c:v>
                </c:pt>
                <c:pt idx="226">
                  <c:v>607.22063037249302</c:v>
                </c:pt>
                <c:pt idx="227">
                  <c:v>608.13753581661899</c:v>
                </c:pt>
                <c:pt idx="228">
                  <c:v>609.05444126074497</c:v>
                </c:pt>
                <c:pt idx="229">
                  <c:v>609.97134670487105</c:v>
                </c:pt>
                <c:pt idx="230">
                  <c:v>610.88825214899703</c:v>
                </c:pt>
                <c:pt idx="231">
                  <c:v>611.805157593123</c:v>
                </c:pt>
                <c:pt idx="232">
                  <c:v>612.72206303724897</c:v>
                </c:pt>
                <c:pt idx="233">
                  <c:v>613.63896848137495</c:v>
                </c:pt>
                <c:pt idx="234">
                  <c:v>614.55587392550103</c:v>
                </c:pt>
                <c:pt idx="235">
                  <c:v>615.47277936962701</c:v>
                </c:pt>
                <c:pt idx="236">
                  <c:v>616.389684813754</c:v>
                </c:pt>
                <c:pt idx="237">
                  <c:v>617.30659025787998</c:v>
                </c:pt>
                <c:pt idx="238">
                  <c:v>618.22349570200595</c:v>
                </c:pt>
                <c:pt idx="239">
                  <c:v>619.14040114613204</c:v>
                </c:pt>
                <c:pt idx="240">
                  <c:v>620.05730659025801</c:v>
                </c:pt>
                <c:pt idx="241">
                  <c:v>620.97421203438398</c:v>
                </c:pt>
                <c:pt idx="242">
                  <c:v>621.89111747850995</c:v>
                </c:pt>
                <c:pt idx="243">
                  <c:v>622.80802292263604</c:v>
                </c:pt>
                <c:pt idx="244">
                  <c:v>623.72492836676201</c:v>
                </c:pt>
                <c:pt idx="245">
                  <c:v>624.64183381088799</c:v>
                </c:pt>
                <c:pt idx="246">
                  <c:v>625.55873925501396</c:v>
                </c:pt>
                <c:pt idx="247">
                  <c:v>626.47564469914005</c:v>
                </c:pt>
                <c:pt idx="248">
                  <c:v>627.39255014326602</c:v>
                </c:pt>
                <c:pt idx="249">
                  <c:v>628.30945558739302</c:v>
                </c:pt>
                <c:pt idx="250">
                  <c:v>629.22636103151899</c:v>
                </c:pt>
                <c:pt idx="251">
                  <c:v>630.14326647564496</c:v>
                </c:pt>
                <c:pt idx="252">
                  <c:v>631.06017191977105</c:v>
                </c:pt>
                <c:pt idx="253">
                  <c:v>631.97707736389702</c:v>
                </c:pt>
                <c:pt idx="254">
                  <c:v>632.893982808023</c:v>
                </c:pt>
                <c:pt idx="255">
                  <c:v>633.81088825214897</c:v>
                </c:pt>
                <c:pt idx="256">
                  <c:v>634.72779369627494</c:v>
                </c:pt>
                <c:pt idx="257">
                  <c:v>635.64469914040103</c:v>
                </c:pt>
                <c:pt idx="258">
                  <c:v>636.561604584527</c:v>
                </c:pt>
                <c:pt idx="259">
                  <c:v>637.47851002865298</c:v>
                </c:pt>
                <c:pt idx="260">
                  <c:v>638.39541547277895</c:v>
                </c:pt>
                <c:pt idx="261">
                  <c:v>639.31232091690504</c:v>
                </c:pt>
                <c:pt idx="262">
                  <c:v>640.22922636103101</c:v>
                </c:pt>
                <c:pt idx="263">
                  <c:v>641.14613180515801</c:v>
                </c:pt>
                <c:pt idx="264">
                  <c:v>642.06303724928398</c:v>
                </c:pt>
                <c:pt idx="265">
                  <c:v>642.97994269340995</c:v>
                </c:pt>
                <c:pt idx="266">
                  <c:v>643.89684813753604</c:v>
                </c:pt>
                <c:pt idx="267">
                  <c:v>644.81375358166201</c:v>
                </c:pt>
                <c:pt idx="268">
                  <c:v>645.73065902578799</c:v>
                </c:pt>
                <c:pt idx="269">
                  <c:v>646.64756446991396</c:v>
                </c:pt>
                <c:pt idx="270">
                  <c:v>647.56446991404005</c:v>
                </c:pt>
                <c:pt idx="271">
                  <c:v>648.48137535816602</c:v>
                </c:pt>
                <c:pt idx="272">
                  <c:v>649.39828080229199</c:v>
                </c:pt>
                <c:pt idx="273">
                  <c:v>650.31518624641797</c:v>
                </c:pt>
                <c:pt idx="274">
                  <c:v>651.23209169054405</c:v>
                </c:pt>
                <c:pt idx="275">
                  <c:v>652.14899713467003</c:v>
                </c:pt>
                <c:pt idx="276">
                  <c:v>653.06590257879702</c:v>
                </c:pt>
                <c:pt idx="277">
                  <c:v>653.982808022923</c:v>
                </c:pt>
                <c:pt idx="278">
                  <c:v>654.89971346704897</c:v>
                </c:pt>
                <c:pt idx="279">
                  <c:v>655.81661891117506</c:v>
                </c:pt>
                <c:pt idx="280">
                  <c:v>656.73352435530103</c:v>
                </c:pt>
                <c:pt idx="281">
                  <c:v>657.650429799427</c:v>
                </c:pt>
                <c:pt idx="282">
                  <c:v>658.56733524355298</c:v>
                </c:pt>
                <c:pt idx="283">
                  <c:v>659.48424068767895</c:v>
                </c:pt>
                <c:pt idx="284">
                  <c:v>660.40114613180504</c:v>
                </c:pt>
                <c:pt idx="285">
                  <c:v>661.31805157593101</c:v>
                </c:pt>
                <c:pt idx="286">
                  <c:v>662.23495702005698</c:v>
                </c:pt>
                <c:pt idx="287">
                  <c:v>663.15186246418295</c:v>
                </c:pt>
                <c:pt idx="288">
                  <c:v>664.06876790830904</c:v>
                </c:pt>
                <c:pt idx="289">
                  <c:v>664.98567335243604</c:v>
                </c:pt>
                <c:pt idx="290">
                  <c:v>665.90257879656201</c:v>
                </c:pt>
                <c:pt idx="291">
                  <c:v>666.81948424068798</c:v>
                </c:pt>
                <c:pt idx="292">
                  <c:v>667.73638968481396</c:v>
                </c:pt>
                <c:pt idx="293">
                  <c:v>668.65329512894004</c:v>
                </c:pt>
                <c:pt idx="294">
                  <c:v>669.57020057306602</c:v>
                </c:pt>
                <c:pt idx="295">
                  <c:v>670.48710601719199</c:v>
                </c:pt>
                <c:pt idx="296">
                  <c:v>671.40401146131796</c:v>
                </c:pt>
                <c:pt idx="297">
                  <c:v>672.32091690544405</c:v>
                </c:pt>
                <c:pt idx="298">
                  <c:v>673.23782234957002</c:v>
                </c:pt>
                <c:pt idx="299">
                  <c:v>674.154727793696</c:v>
                </c:pt>
                <c:pt idx="300">
                  <c:v>675.07163323782197</c:v>
                </c:pt>
                <c:pt idx="301">
                  <c:v>675.98853868194794</c:v>
                </c:pt>
                <c:pt idx="302">
                  <c:v>676.90544412607403</c:v>
                </c:pt>
                <c:pt idx="303">
                  <c:v>677.82234957020103</c:v>
                </c:pt>
                <c:pt idx="304">
                  <c:v>678.739255014327</c:v>
                </c:pt>
                <c:pt idx="305">
                  <c:v>679.65616045845297</c:v>
                </c:pt>
                <c:pt idx="306">
                  <c:v>680.57306590257895</c:v>
                </c:pt>
                <c:pt idx="307">
                  <c:v>681.48997134670503</c:v>
                </c:pt>
                <c:pt idx="308">
                  <c:v>682.40687679083101</c:v>
                </c:pt>
                <c:pt idx="309">
                  <c:v>683.32378223495698</c:v>
                </c:pt>
                <c:pt idx="310">
                  <c:v>684.24068767908295</c:v>
                </c:pt>
                <c:pt idx="311">
                  <c:v>685.15759312320904</c:v>
                </c:pt>
                <c:pt idx="312">
                  <c:v>686.07449856733501</c:v>
                </c:pt>
                <c:pt idx="313">
                  <c:v>686.99140401146099</c:v>
                </c:pt>
                <c:pt idx="314">
                  <c:v>687.90830945558696</c:v>
                </c:pt>
                <c:pt idx="315">
                  <c:v>688.82521489971396</c:v>
                </c:pt>
                <c:pt idx="316">
                  <c:v>689.74212034384004</c:v>
                </c:pt>
                <c:pt idx="317">
                  <c:v>690.65902578796602</c:v>
                </c:pt>
                <c:pt idx="318">
                  <c:v>691.57593123209199</c:v>
                </c:pt>
                <c:pt idx="319">
                  <c:v>692.49283667621796</c:v>
                </c:pt>
                <c:pt idx="320">
                  <c:v>693.40974212034405</c:v>
                </c:pt>
                <c:pt idx="321">
                  <c:v>694.32664756447002</c:v>
                </c:pt>
                <c:pt idx="322">
                  <c:v>695.243553008596</c:v>
                </c:pt>
                <c:pt idx="323">
                  <c:v>696.16045845272197</c:v>
                </c:pt>
                <c:pt idx="324">
                  <c:v>697.07736389684806</c:v>
                </c:pt>
                <c:pt idx="325">
                  <c:v>697.99426934097403</c:v>
                </c:pt>
                <c:pt idx="326">
                  <c:v>698.9111747851</c:v>
                </c:pt>
                <c:pt idx="327">
                  <c:v>699.82808022922598</c:v>
                </c:pt>
                <c:pt idx="328">
                  <c:v>700.74498567335195</c:v>
                </c:pt>
                <c:pt idx="329">
                  <c:v>701.66189111747804</c:v>
                </c:pt>
                <c:pt idx="330">
                  <c:v>702.57879656160503</c:v>
                </c:pt>
                <c:pt idx="331">
                  <c:v>703.495702005731</c:v>
                </c:pt>
                <c:pt idx="332">
                  <c:v>704.41260744985698</c:v>
                </c:pt>
                <c:pt idx="333">
                  <c:v>705.32951289398295</c:v>
                </c:pt>
                <c:pt idx="334">
                  <c:v>706.24641833810904</c:v>
                </c:pt>
                <c:pt idx="335">
                  <c:v>707.16332378223501</c:v>
                </c:pt>
                <c:pt idx="336">
                  <c:v>708.08022922636098</c:v>
                </c:pt>
                <c:pt idx="337">
                  <c:v>708.99713467048696</c:v>
                </c:pt>
                <c:pt idx="338">
                  <c:v>709.91404011461304</c:v>
                </c:pt>
                <c:pt idx="339">
                  <c:v>710.83094555873902</c:v>
                </c:pt>
                <c:pt idx="340">
                  <c:v>711.74785100286499</c:v>
                </c:pt>
                <c:pt idx="341">
                  <c:v>712.66475644699096</c:v>
                </c:pt>
                <c:pt idx="342">
                  <c:v>713.58166189111796</c:v>
                </c:pt>
                <c:pt idx="343">
                  <c:v>714.49856733524405</c:v>
                </c:pt>
                <c:pt idx="344">
                  <c:v>715.41547277937002</c:v>
                </c:pt>
                <c:pt idx="345">
                  <c:v>716.33237822349599</c:v>
                </c:pt>
                <c:pt idx="346">
                  <c:v>717.24928366762197</c:v>
                </c:pt>
                <c:pt idx="347">
                  <c:v>718.16618911174805</c:v>
                </c:pt>
                <c:pt idx="348">
                  <c:v>719.08309455587403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</c:numCache>
            </c:numRef>
          </c:xVal>
          <c:yVal>
            <c:numRef>
              <c:f>spettrifinali!$D$1:$D$1000</c:f>
              <c:numCache>
                <c:formatCode>General</c:formatCode>
                <c:ptCount val="1000"/>
                <c:pt idx="0">
                  <c:v>3.103448275862069</c:v>
                </c:pt>
                <c:pt idx="1">
                  <c:v>1.8411214953271029</c:v>
                </c:pt>
                <c:pt idx="2">
                  <c:v>2.8571428571428572</c:v>
                </c:pt>
                <c:pt idx="3">
                  <c:v>3.2567567567567566</c:v>
                </c:pt>
                <c:pt idx="4">
                  <c:v>2.4455445544554455</c:v>
                </c:pt>
                <c:pt idx="5">
                  <c:v>2.2056074766355138</c:v>
                </c:pt>
                <c:pt idx="6">
                  <c:v>1.56</c:v>
                </c:pt>
                <c:pt idx="7">
                  <c:v>0.7024793388429752</c:v>
                </c:pt>
                <c:pt idx="8">
                  <c:v>0.68387096774193545</c:v>
                </c:pt>
                <c:pt idx="9">
                  <c:v>0.86826347305389218</c:v>
                </c:pt>
                <c:pt idx="10">
                  <c:v>1.232</c:v>
                </c:pt>
                <c:pt idx="11">
                  <c:v>1.0827586206896551</c:v>
                </c:pt>
                <c:pt idx="12">
                  <c:v>0.62105263157894741</c:v>
                </c:pt>
                <c:pt idx="13">
                  <c:v>0.6132075471698113</c:v>
                </c:pt>
                <c:pt idx="14">
                  <c:v>0.81372549019607843</c:v>
                </c:pt>
                <c:pt idx="15">
                  <c:v>0.79428571428571426</c:v>
                </c:pt>
                <c:pt idx="16">
                  <c:v>0.69849246231155782</c:v>
                </c:pt>
                <c:pt idx="17">
                  <c:v>0.84134615384615385</c:v>
                </c:pt>
                <c:pt idx="18">
                  <c:v>0.76315789473684215</c:v>
                </c:pt>
                <c:pt idx="19">
                  <c:v>0.73557692307692313</c:v>
                </c:pt>
                <c:pt idx="20">
                  <c:v>0.56682027649769584</c:v>
                </c:pt>
                <c:pt idx="21">
                  <c:v>0.55555555555555558</c:v>
                </c:pt>
                <c:pt idx="22">
                  <c:v>0.45412844036697247</c:v>
                </c:pt>
                <c:pt idx="23">
                  <c:v>0.71597633136094674</c:v>
                </c:pt>
                <c:pt idx="24">
                  <c:v>0.76756756756756761</c:v>
                </c:pt>
                <c:pt idx="25">
                  <c:v>1.0476190476190477</c:v>
                </c:pt>
                <c:pt idx="26">
                  <c:v>1.263157894736842</c:v>
                </c:pt>
                <c:pt idx="27">
                  <c:v>1.252212389380531</c:v>
                </c:pt>
                <c:pt idx="28">
                  <c:v>1.0252707581227436</c:v>
                </c:pt>
                <c:pt idx="29">
                  <c:v>0.94212218649517687</c:v>
                </c:pt>
                <c:pt idx="30">
                  <c:v>0.76842105263157889</c:v>
                </c:pt>
                <c:pt idx="31">
                  <c:v>0.59873949579831931</c:v>
                </c:pt>
                <c:pt idx="32">
                  <c:v>0.55125725338491294</c:v>
                </c:pt>
                <c:pt idx="33">
                  <c:v>0.56333333333333335</c:v>
                </c:pt>
                <c:pt idx="34">
                  <c:v>0.6959247648902821</c:v>
                </c:pt>
                <c:pt idx="35">
                  <c:v>0.78195488721804507</c:v>
                </c:pt>
                <c:pt idx="36">
                  <c:v>0.72199730094466941</c:v>
                </c:pt>
                <c:pt idx="37">
                  <c:v>0.68286755771567431</c:v>
                </c:pt>
                <c:pt idx="38">
                  <c:v>0.72318339100346019</c:v>
                </c:pt>
                <c:pt idx="39">
                  <c:v>0.79771428571428571</c:v>
                </c:pt>
                <c:pt idx="40">
                  <c:v>0.85599999999999998</c:v>
                </c:pt>
                <c:pt idx="41">
                  <c:v>0.86917960088691792</c:v>
                </c:pt>
                <c:pt idx="42">
                  <c:v>0.87567567567567572</c:v>
                </c:pt>
                <c:pt idx="43">
                  <c:v>0.86754297269969671</c:v>
                </c:pt>
                <c:pt idx="44">
                  <c:v>0.83510638297872342</c:v>
                </c:pt>
                <c:pt idx="45">
                  <c:v>0.8132295719844358</c:v>
                </c:pt>
                <c:pt idx="46">
                  <c:v>0.77624309392265189</c:v>
                </c:pt>
                <c:pt idx="47">
                  <c:v>0.74680306905370841</c:v>
                </c:pt>
                <c:pt idx="48">
                  <c:v>0.71052631578947367</c:v>
                </c:pt>
                <c:pt idx="49">
                  <c:v>0.72587719298245612</c:v>
                </c:pt>
                <c:pt idx="50">
                  <c:v>0.71973209685729</c:v>
                </c:pt>
                <c:pt idx="51">
                  <c:v>0.69497888315344913</c:v>
                </c:pt>
                <c:pt idx="52">
                  <c:v>0.68528368794326244</c:v>
                </c:pt>
                <c:pt idx="53">
                  <c:v>0.65074750830564787</c:v>
                </c:pt>
                <c:pt idx="54">
                  <c:v>0.64731610337972167</c:v>
                </c:pt>
                <c:pt idx="55">
                  <c:v>0.61113172541743965</c:v>
                </c:pt>
                <c:pt idx="56">
                  <c:v>0.59158945117605133</c:v>
                </c:pt>
                <c:pt idx="57">
                  <c:v>0.59376048305937601</c:v>
                </c:pt>
                <c:pt idx="58">
                  <c:v>0.59770846594525784</c:v>
                </c:pt>
                <c:pt idx="59">
                  <c:v>0.62347417840375585</c:v>
                </c:pt>
                <c:pt idx="60">
                  <c:v>0.64420731707317069</c:v>
                </c:pt>
                <c:pt idx="61">
                  <c:v>0.63804965599760699</c:v>
                </c:pt>
                <c:pt idx="62">
                  <c:v>0.63467671788924329</c:v>
                </c:pt>
                <c:pt idx="63">
                  <c:v>0.62051709758131779</c:v>
                </c:pt>
                <c:pt idx="64">
                  <c:v>0.61595744680851061</c:v>
                </c:pt>
                <c:pt idx="65">
                  <c:v>0.60155466399197588</c:v>
                </c:pt>
                <c:pt idx="66">
                  <c:v>0.58586572438162543</c:v>
                </c:pt>
                <c:pt idx="67">
                  <c:v>0.58213575060800349</c:v>
                </c:pt>
                <c:pt idx="68">
                  <c:v>0.57787056367432155</c:v>
                </c:pt>
                <c:pt idx="69">
                  <c:v>0.57418699186991873</c:v>
                </c:pt>
                <c:pt idx="70">
                  <c:v>0.58842443729903537</c:v>
                </c:pt>
                <c:pt idx="71">
                  <c:v>0.60467399842890812</c:v>
                </c:pt>
                <c:pt idx="72">
                  <c:v>0.61840585290720063</c:v>
                </c:pt>
                <c:pt idx="73">
                  <c:v>0.61904761904761907</c:v>
                </c:pt>
                <c:pt idx="74">
                  <c:v>0.61023840325263357</c:v>
                </c:pt>
                <c:pt idx="75">
                  <c:v>0.6018584703359543</c:v>
                </c:pt>
                <c:pt idx="76">
                  <c:v>0.60366172624237135</c:v>
                </c:pt>
                <c:pt idx="77">
                  <c:v>0.61166724197445632</c:v>
                </c:pt>
                <c:pt idx="78">
                  <c:v>0.6256366723259762</c:v>
                </c:pt>
                <c:pt idx="79">
                  <c:v>0.64221407135711905</c:v>
                </c:pt>
                <c:pt idx="80">
                  <c:v>0.67629204265791631</c:v>
                </c:pt>
                <c:pt idx="81">
                  <c:v>0.68865979381443299</c:v>
                </c:pt>
                <c:pt idx="82">
                  <c:v>0.7052164601499159</c:v>
                </c:pt>
                <c:pt idx="83">
                  <c:v>0.71699239146650751</c:v>
                </c:pt>
                <c:pt idx="84">
                  <c:v>0.73671035193638634</c:v>
                </c:pt>
                <c:pt idx="85">
                  <c:v>0.74564965197215782</c:v>
                </c:pt>
                <c:pt idx="86">
                  <c:v>0.74443656980864636</c:v>
                </c:pt>
                <c:pt idx="87">
                  <c:v>0.73827366083819035</c:v>
                </c:pt>
                <c:pt idx="88">
                  <c:v>0.73291173304628632</c:v>
                </c:pt>
                <c:pt idx="89">
                  <c:v>0.73282139547199787</c:v>
                </c:pt>
                <c:pt idx="90">
                  <c:v>0.73384030418250945</c:v>
                </c:pt>
                <c:pt idx="91">
                  <c:v>0.73289010559249124</c:v>
                </c:pt>
                <c:pt idx="92">
                  <c:v>0.73673284027507457</c:v>
                </c:pt>
                <c:pt idx="93">
                  <c:v>0.74779792746113993</c:v>
                </c:pt>
                <c:pt idx="94">
                  <c:v>0.74935699588477367</c:v>
                </c:pt>
                <c:pt idx="95">
                  <c:v>0.73831538948701714</c:v>
                </c:pt>
                <c:pt idx="96">
                  <c:v>0.73832477776386629</c:v>
                </c:pt>
                <c:pt idx="97">
                  <c:v>0.75651203175390724</c:v>
                </c:pt>
                <c:pt idx="98">
                  <c:v>0.75471926427879965</c:v>
                </c:pt>
                <c:pt idx="99">
                  <c:v>0.76743906831552411</c:v>
                </c:pt>
                <c:pt idx="100">
                  <c:v>0.77257047698346615</c:v>
                </c:pt>
                <c:pt idx="101">
                  <c:v>0.77249175694771555</c:v>
                </c:pt>
                <c:pt idx="102">
                  <c:v>0.77620264931443184</c:v>
                </c:pt>
                <c:pt idx="103">
                  <c:v>0.78816881918819193</c:v>
                </c:pt>
                <c:pt idx="104">
                  <c:v>0.78478162989644307</c:v>
                </c:pt>
                <c:pt idx="105">
                  <c:v>0.78003533568904593</c:v>
                </c:pt>
                <c:pt idx="106">
                  <c:v>0.78446170921198666</c:v>
                </c:pt>
                <c:pt idx="107">
                  <c:v>0.79378784480825293</c:v>
                </c:pt>
                <c:pt idx="108">
                  <c:v>0.78985588202435486</c:v>
                </c:pt>
                <c:pt idx="109">
                  <c:v>0.78627794826830333</c:v>
                </c:pt>
                <c:pt idx="110">
                  <c:v>0.78003019193444034</c:v>
                </c:pt>
                <c:pt idx="111">
                  <c:v>0.78188460298699902</c:v>
                </c:pt>
                <c:pt idx="112">
                  <c:v>0.78801505961096008</c:v>
                </c:pt>
                <c:pt idx="113">
                  <c:v>0.80536358947911291</c:v>
                </c:pt>
                <c:pt idx="114">
                  <c:v>0.80441354292623946</c:v>
                </c:pt>
                <c:pt idx="115">
                  <c:v>0.79656984237136907</c:v>
                </c:pt>
                <c:pt idx="116">
                  <c:v>0.80236569738787578</c:v>
                </c:pt>
                <c:pt idx="117">
                  <c:v>0.81106665365472819</c:v>
                </c:pt>
                <c:pt idx="118">
                  <c:v>0.8137273777435502</c:v>
                </c:pt>
                <c:pt idx="119">
                  <c:v>0.80148719879518071</c:v>
                </c:pt>
                <c:pt idx="120">
                  <c:v>0.80470720089660974</c:v>
                </c:pt>
                <c:pt idx="121">
                  <c:v>0.80751837196156018</c:v>
                </c:pt>
                <c:pt idx="122">
                  <c:v>0.80410907025184619</c:v>
                </c:pt>
                <c:pt idx="123">
                  <c:v>0.80747538476245095</c:v>
                </c:pt>
                <c:pt idx="124">
                  <c:v>0.81202494640420975</c:v>
                </c:pt>
                <c:pt idx="125">
                  <c:v>0.81144714806423013</c:v>
                </c:pt>
                <c:pt idx="126">
                  <c:v>0.81569054214483583</c:v>
                </c:pt>
                <c:pt idx="127">
                  <c:v>0.81262288635469915</c:v>
                </c:pt>
                <c:pt idx="128">
                  <c:v>0.81368039925628732</c:v>
                </c:pt>
                <c:pt idx="129">
                  <c:v>0.81521419468679546</c:v>
                </c:pt>
                <c:pt idx="130">
                  <c:v>0.81180739433166615</c:v>
                </c:pt>
                <c:pt idx="131">
                  <c:v>0.80356273727246175</c:v>
                </c:pt>
                <c:pt idx="132">
                  <c:v>0.80457420924574208</c:v>
                </c:pt>
                <c:pt idx="133">
                  <c:v>0.81018027571580065</c:v>
                </c:pt>
                <c:pt idx="134">
                  <c:v>0.81599008957499519</c:v>
                </c:pt>
                <c:pt idx="135">
                  <c:v>0.8142379359770664</c:v>
                </c:pt>
                <c:pt idx="136">
                  <c:v>0.81045937737281704</c:v>
                </c:pt>
                <c:pt idx="137">
                  <c:v>0.80559506875296349</c:v>
                </c:pt>
                <c:pt idx="138">
                  <c:v>0.80605657869755076</c:v>
                </c:pt>
                <c:pt idx="139">
                  <c:v>0.79719412101546094</c:v>
                </c:pt>
                <c:pt idx="140">
                  <c:v>0.77409894995743067</c:v>
                </c:pt>
                <c:pt idx="141">
                  <c:v>0.76671421778411797</c:v>
                </c:pt>
                <c:pt idx="142">
                  <c:v>0.76925276401067477</c:v>
                </c:pt>
                <c:pt idx="143">
                  <c:v>0.78110799574591516</c:v>
                </c:pt>
                <c:pt idx="144">
                  <c:v>0.78709488481062084</c:v>
                </c:pt>
                <c:pt idx="145">
                  <c:v>0.80355183078918491</c:v>
                </c:pt>
                <c:pt idx="146">
                  <c:v>0.79867655905353918</c:v>
                </c:pt>
                <c:pt idx="147">
                  <c:v>0.80215791065846531</c:v>
                </c:pt>
                <c:pt idx="148">
                  <c:v>0.79955320877335501</c:v>
                </c:pt>
                <c:pt idx="149">
                  <c:v>0.79517220482779516</c:v>
                </c:pt>
                <c:pt idx="150">
                  <c:v>0.78959643074427099</c:v>
                </c:pt>
                <c:pt idx="151">
                  <c:v>0.79192128430864839</c:v>
                </c:pt>
                <c:pt idx="152">
                  <c:v>0.78516277128547585</c:v>
                </c:pt>
                <c:pt idx="153">
                  <c:v>0.75886957405713129</c:v>
                </c:pt>
                <c:pt idx="154">
                  <c:v>0.75936863543788191</c:v>
                </c:pt>
                <c:pt idx="155">
                  <c:v>0.76580987352101182</c:v>
                </c:pt>
                <c:pt idx="156">
                  <c:v>0.75632230981877746</c:v>
                </c:pt>
                <c:pt idx="157">
                  <c:v>0.74847513697922052</c:v>
                </c:pt>
                <c:pt idx="158">
                  <c:v>0.74037861452049092</c:v>
                </c:pt>
                <c:pt idx="159">
                  <c:v>0.73290038755630038</c:v>
                </c:pt>
                <c:pt idx="160">
                  <c:v>0.72611001351772897</c:v>
                </c:pt>
                <c:pt idx="161">
                  <c:v>0.72854291417165673</c:v>
                </c:pt>
                <c:pt idx="162">
                  <c:v>0.73803148762985971</c:v>
                </c:pt>
                <c:pt idx="163">
                  <c:v>0.7324959038776625</c:v>
                </c:pt>
                <c:pt idx="164">
                  <c:v>0.72107483899622471</c:v>
                </c:pt>
                <c:pt idx="165">
                  <c:v>0.71333333333333337</c:v>
                </c:pt>
                <c:pt idx="166">
                  <c:v>0.70839033287733699</c:v>
                </c:pt>
                <c:pt idx="167">
                  <c:v>0.68645973909131808</c:v>
                </c:pt>
                <c:pt idx="168">
                  <c:v>0.67447173043974873</c:v>
                </c:pt>
                <c:pt idx="169">
                  <c:v>0.65974477958236655</c:v>
                </c:pt>
                <c:pt idx="170">
                  <c:v>0.6406857142857143</c:v>
                </c:pt>
                <c:pt idx="171">
                  <c:v>0.63946434702987298</c:v>
                </c:pt>
                <c:pt idx="172">
                  <c:v>0.63909601927268556</c:v>
                </c:pt>
                <c:pt idx="173">
                  <c:v>0.63004432003732214</c:v>
                </c:pt>
                <c:pt idx="174">
                  <c:v>0.61854460093896713</c:v>
                </c:pt>
                <c:pt idx="175">
                  <c:v>0.6208452041785375</c:v>
                </c:pt>
                <c:pt idx="176">
                  <c:v>0.61655304389427101</c:v>
                </c:pt>
                <c:pt idx="177">
                  <c:v>0.60878988561107772</c:v>
                </c:pt>
                <c:pt idx="178">
                  <c:v>0.59342791318055055</c:v>
                </c:pt>
                <c:pt idx="179">
                  <c:v>0.58555596151504075</c:v>
                </c:pt>
                <c:pt idx="180">
                  <c:v>0.59043814754712276</c:v>
                </c:pt>
                <c:pt idx="181">
                  <c:v>0.58427958617209186</c:v>
                </c:pt>
                <c:pt idx="182">
                  <c:v>0.55983545250560962</c:v>
                </c:pt>
                <c:pt idx="183">
                  <c:v>0.54512225863372821</c:v>
                </c:pt>
                <c:pt idx="184">
                  <c:v>0.5356280960243871</c:v>
                </c:pt>
                <c:pt idx="185">
                  <c:v>0.53249611600207147</c:v>
                </c:pt>
                <c:pt idx="186">
                  <c:v>0.52656879303624793</c:v>
                </c:pt>
                <c:pt idx="187">
                  <c:v>0.5008323729030606</c:v>
                </c:pt>
                <c:pt idx="188">
                  <c:v>0.48993288590604028</c:v>
                </c:pt>
                <c:pt idx="189">
                  <c:v>0.46940627430645582</c:v>
                </c:pt>
                <c:pt idx="190">
                  <c:v>0.45396618985695708</c:v>
                </c:pt>
                <c:pt idx="191">
                  <c:v>0.44560943643512452</c:v>
                </c:pt>
                <c:pt idx="192">
                  <c:v>0.44301248489730166</c:v>
                </c:pt>
                <c:pt idx="193">
                  <c:v>0.43185550082101809</c:v>
                </c:pt>
                <c:pt idx="194">
                  <c:v>0.41988272194190646</c:v>
                </c:pt>
                <c:pt idx="195">
                  <c:v>0.40699588477366255</c:v>
                </c:pt>
                <c:pt idx="196">
                  <c:v>0.39588581024349284</c:v>
                </c:pt>
                <c:pt idx="197">
                  <c:v>0.38089243250804311</c:v>
                </c:pt>
                <c:pt idx="198">
                  <c:v>0.37794937794937794</c:v>
                </c:pt>
                <c:pt idx="199">
                  <c:v>0.37365937365937368</c:v>
                </c:pt>
                <c:pt idx="200">
                  <c:v>0.37810007251631617</c:v>
                </c:pt>
                <c:pt idx="201">
                  <c:v>0.37622478386167146</c:v>
                </c:pt>
                <c:pt idx="202">
                  <c:v>0.3872491145218418</c:v>
                </c:pt>
                <c:pt idx="203">
                  <c:v>0.38883066327294508</c:v>
                </c:pt>
                <c:pt idx="204">
                  <c:v>0.37900569032644504</c:v>
                </c:pt>
                <c:pt idx="205">
                  <c:v>0.37475757123675968</c:v>
                </c:pt>
                <c:pt idx="206">
                  <c:v>0.35582822085889571</c:v>
                </c:pt>
                <c:pt idx="207">
                  <c:v>0.3423920736022647</c:v>
                </c:pt>
                <c:pt idx="208">
                  <c:v>0.34066087930551664</c:v>
                </c:pt>
                <c:pt idx="209">
                  <c:v>0.3292158968850698</c:v>
                </c:pt>
                <c:pt idx="210">
                  <c:v>0.31750703864857949</c:v>
                </c:pt>
                <c:pt idx="211">
                  <c:v>0.30863162935472288</c:v>
                </c:pt>
                <c:pt idx="212">
                  <c:v>0.30157103825136611</c:v>
                </c:pt>
                <c:pt idx="213">
                  <c:v>0.2992868897421832</c:v>
                </c:pt>
                <c:pt idx="214">
                  <c:v>0.29491489808783355</c:v>
                </c:pt>
                <c:pt idx="215">
                  <c:v>0.28624685138539041</c:v>
                </c:pt>
                <c:pt idx="216">
                  <c:v>0.27920038077106141</c:v>
                </c:pt>
                <c:pt idx="217">
                  <c:v>0.27118331179619715</c:v>
                </c:pt>
                <c:pt idx="218">
                  <c:v>0.27160605785798497</c:v>
                </c:pt>
                <c:pt idx="219">
                  <c:v>0.28178418803418803</c:v>
                </c:pt>
                <c:pt idx="220">
                  <c:v>0.28953559292498038</c:v>
                </c:pt>
                <c:pt idx="221">
                  <c:v>0.29408762228838792</c:v>
                </c:pt>
                <c:pt idx="222">
                  <c:v>0.30124223602484473</c:v>
                </c:pt>
                <c:pt idx="223">
                  <c:v>0.30269320843091335</c:v>
                </c:pt>
                <c:pt idx="224">
                  <c:v>0.29659670541015137</c:v>
                </c:pt>
                <c:pt idx="225">
                  <c:v>0.28734198270126415</c:v>
                </c:pt>
                <c:pt idx="226">
                  <c:v>0.28059036939313986</c:v>
                </c:pt>
                <c:pt idx="227">
                  <c:v>0.28373816385343764</c:v>
                </c:pt>
                <c:pt idx="228">
                  <c:v>0.28637566137566139</c:v>
                </c:pt>
                <c:pt idx="229">
                  <c:v>0.28449478781909215</c:v>
                </c:pt>
                <c:pt idx="230">
                  <c:v>0.28585502011329117</c:v>
                </c:pt>
                <c:pt idx="231">
                  <c:v>0.28000000000000003</c:v>
                </c:pt>
                <c:pt idx="232">
                  <c:v>0.27358798563499837</c:v>
                </c:pt>
                <c:pt idx="233">
                  <c:v>0.26667212846141242</c:v>
                </c:pt>
                <c:pt idx="234">
                  <c:v>0.26209744013212222</c:v>
                </c:pt>
                <c:pt idx="235">
                  <c:v>0.25974562272877438</c:v>
                </c:pt>
                <c:pt idx="236">
                  <c:v>0.26156141223272006</c:v>
                </c:pt>
                <c:pt idx="237">
                  <c:v>0.26848739495798318</c:v>
                </c:pt>
                <c:pt idx="238">
                  <c:v>0.27659395266571213</c:v>
                </c:pt>
                <c:pt idx="239">
                  <c:v>0.27202708421498095</c:v>
                </c:pt>
                <c:pt idx="240">
                  <c:v>0.26411719615024276</c:v>
                </c:pt>
                <c:pt idx="241">
                  <c:v>0.25599249338906421</c:v>
                </c:pt>
                <c:pt idx="242">
                  <c:v>0.25479780671692942</c:v>
                </c:pt>
                <c:pt idx="243">
                  <c:v>0.25224602626123011</c:v>
                </c:pt>
                <c:pt idx="244">
                  <c:v>0.25230186730918164</c:v>
                </c:pt>
                <c:pt idx="245">
                  <c:v>0.25297186350808176</c:v>
                </c:pt>
                <c:pt idx="246">
                  <c:v>0.26118129054284739</c:v>
                </c:pt>
                <c:pt idx="247">
                  <c:v>0.26938634994405714</c:v>
                </c:pt>
                <c:pt idx="248">
                  <c:v>0.27320885801128963</c:v>
                </c:pt>
                <c:pt idx="249">
                  <c:v>0.26979446708871735</c:v>
                </c:pt>
                <c:pt idx="250">
                  <c:v>0.26621398102202487</c:v>
                </c:pt>
                <c:pt idx="251">
                  <c:v>0.27106290672451194</c:v>
                </c:pt>
                <c:pt idx="252">
                  <c:v>0.27047168157110291</c:v>
                </c:pt>
                <c:pt idx="253">
                  <c:v>0.27033935654473334</c:v>
                </c:pt>
                <c:pt idx="254">
                  <c:v>0.2780881440099317</c:v>
                </c:pt>
                <c:pt idx="255">
                  <c:v>0.28174284950547984</c:v>
                </c:pt>
                <c:pt idx="256">
                  <c:v>0.28475177304964538</c:v>
                </c:pt>
                <c:pt idx="257">
                  <c:v>0.29321450630900908</c:v>
                </c:pt>
                <c:pt idx="258">
                  <c:v>0.2992834673191192</c:v>
                </c:pt>
                <c:pt idx="259">
                  <c:v>0.30517180304640451</c:v>
                </c:pt>
                <c:pt idx="260">
                  <c:v>0.31743759506128655</c:v>
                </c:pt>
                <c:pt idx="261">
                  <c:v>0.32421734436847788</c:v>
                </c:pt>
                <c:pt idx="262">
                  <c:v>0.33618592919556795</c:v>
                </c:pt>
                <c:pt idx="263">
                  <c:v>0.3460841189267585</c:v>
                </c:pt>
                <c:pt idx="264">
                  <c:v>0.35134396355353076</c:v>
                </c:pt>
                <c:pt idx="265">
                  <c:v>0.35642468406973526</c:v>
                </c:pt>
                <c:pt idx="266">
                  <c:v>0.36398431665421954</c:v>
                </c:pt>
                <c:pt idx="267">
                  <c:v>0.37415222305953277</c:v>
                </c:pt>
                <c:pt idx="268">
                  <c:v>0.36980883322346736</c:v>
                </c:pt>
                <c:pt idx="269">
                  <c:v>0.37330902811090855</c:v>
                </c:pt>
                <c:pt idx="270">
                  <c:v>0.37626412849494351</c:v>
                </c:pt>
                <c:pt idx="271">
                  <c:v>0.37402413058907025</c:v>
                </c:pt>
                <c:pt idx="272">
                  <c:v>0.37040498442367603</c:v>
                </c:pt>
                <c:pt idx="273">
                  <c:v>0.36749918910152451</c:v>
                </c:pt>
                <c:pt idx="274">
                  <c:v>0.3620116851873067</c:v>
                </c:pt>
                <c:pt idx="275">
                  <c:v>0.36115761779478595</c:v>
                </c:pt>
                <c:pt idx="276">
                  <c:v>0.37205808713069605</c:v>
                </c:pt>
                <c:pt idx="277">
                  <c:v>0.38344772967265045</c:v>
                </c:pt>
                <c:pt idx="278">
                  <c:v>0.38242381289865346</c:v>
                </c:pt>
                <c:pt idx="279">
                  <c:v>0.37878089973898355</c:v>
                </c:pt>
                <c:pt idx="280">
                  <c:v>0.38223106248964034</c:v>
                </c:pt>
                <c:pt idx="281">
                  <c:v>0.3789138510525385</c:v>
                </c:pt>
                <c:pt idx="282">
                  <c:v>0.38447867298578198</c:v>
                </c:pt>
                <c:pt idx="283">
                  <c:v>0.39676644090015295</c:v>
                </c:pt>
                <c:pt idx="284">
                  <c:v>0.39439604426654107</c:v>
                </c:pt>
                <c:pt idx="285">
                  <c:v>0.40438551759306474</c:v>
                </c:pt>
                <c:pt idx="286">
                  <c:v>0.45064377682403434</c:v>
                </c:pt>
                <c:pt idx="287">
                  <c:v>0.5168408826945412</c:v>
                </c:pt>
                <c:pt idx="288">
                  <c:v>0.54583723105706272</c:v>
                </c:pt>
                <c:pt idx="289">
                  <c:v>0.56200106439595532</c:v>
                </c:pt>
                <c:pt idx="290">
                  <c:v>0.60912453760789154</c:v>
                </c:pt>
                <c:pt idx="291">
                  <c:v>0.61427541456380674</c:v>
                </c:pt>
                <c:pt idx="292">
                  <c:v>0.7217314487632509</c:v>
                </c:pt>
                <c:pt idx="293">
                  <c:v>0.75594622543950363</c:v>
                </c:pt>
                <c:pt idx="294">
                  <c:v>0.73187571921749139</c:v>
                </c:pt>
                <c:pt idx="295">
                  <c:v>0.71465295629820047</c:v>
                </c:pt>
                <c:pt idx="296">
                  <c:v>0.61836441893830707</c:v>
                </c:pt>
                <c:pt idx="297">
                  <c:v>0.51960784313725494</c:v>
                </c:pt>
                <c:pt idx="298">
                  <c:v>0.55347091932457781</c:v>
                </c:pt>
                <c:pt idx="299">
                  <c:v>0.51950718685831621</c:v>
                </c:pt>
                <c:pt idx="300">
                  <c:v>0.63913043478260867</c:v>
                </c:pt>
                <c:pt idx="301">
                  <c:v>0.53146853146853146</c:v>
                </c:pt>
                <c:pt idx="302">
                  <c:v>0.42708333333333331</c:v>
                </c:pt>
                <c:pt idx="303">
                  <c:v>0.26952141057934509</c:v>
                </c:pt>
                <c:pt idx="304">
                  <c:v>0.23929471032745592</c:v>
                </c:pt>
                <c:pt idx="305">
                  <c:v>0.22427440633245382</c:v>
                </c:pt>
                <c:pt idx="306">
                  <c:v>0.2740963855421687</c:v>
                </c:pt>
                <c:pt idx="307">
                  <c:v>0.28807947019867547</c:v>
                </c:pt>
                <c:pt idx="308">
                  <c:v>0.24698795180722891</c:v>
                </c:pt>
                <c:pt idx="309">
                  <c:v>0.303951367781155</c:v>
                </c:pt>
                <c:pt idx="310">
                  <c:v>0.2435064935064935</c:v>
                </c:pt>
                <c:pt idx="311">
                  <c:v>0.19292604501607716</c:v>
                </c:pt>
                <c:pt idx="312">
                  <c:v>0.13565891472868216</c:v>
                </c:pt>
                <c:pt idx="313">
                  <c:v>5.2631578947368418E-2</c:v>
                </c:pt>
                <c:pt idx="314">
                  <c:v>1.5873015873015872E-2</c:v>
                </c:pt>
                <c:pt idx="315">
                  <c:v>0</c:v>
                </c:pt>
                <c:pt idx="316">
                  <c:v>0.50413223140495866</c:v>
                </c:pt>
                <c:pt idx="317">
                  <c:v>0.74358974358974361</c:v>
                </c:pt>
                <c:pt idx="318">
                  <c:v>1.3636363636363635</c:v>
                </c:pt>
                <c:pt idx="319">
                  <c:v>6.4444444444444446</c:v>
                </c:pt>
                <c:pt idx="320">
                  <c:v>0</c:v>
                </c:pt>
                <c:pt idx="321">
                  <c:v>2.7586206896551726</c:v>
                </c:pt>
                <c:pt idx="322">
                  <c:v>1.4029850746268657</c:v>
                </c:pt>
                <c:pt idx="323">
                  <c:v>1.5342465753424657</c:v>
                </c:pt>
                <c:pt idx="324">
                  <c:v>1</c:v>
                </c:pt>
                <c:pt idx="325">
                  <c:v>0.3087248322147651</c:v>
                </c:pt>
                <c:pt idx="326">
                  <c:v>0.44078947368421051</c:v>
                </c:pt>
                <c:pt idx="327">
                  <c:v>0.5234375</c:v>
                </c:pt>
                <c:pt idx="328">
                  <c:v>0.45544554455445546</c:v>
                </c:pt>
                <c:pt idx="329">
                  <c:v>6.9306930693069313E-2</c:v>
                </c:pt>
                <c:pt idx="330">
                  <c:v>1.3243243243243243</c:v>
                </c:pt>
                <c:pt idx="331">
                  <c:v>4.3043478260869561</c:v>
                </c:pt>
                <c:pt idx="332">
                  <c:v>3.6923076923076925</c:v>
                </c:pt>
                <c:pt idx="333">
                  <c:v>3.65</c:v>
                </c:pt>
                <c:pt idx="334">
                  <c:v>4.0270270270270272</c:v>
                </c:pt>
                <c:pt idx="335">
                  <c:v>7.1111111111111107</c:v>
                </c:pt>
                <c:pt idx="336">
                  <c:v>26.2</c:v>
                </c:pt>
                <c:pt idx="337">
                  <c:v>4.3478260869565215</c:v>
                </c:pt>
                <c:pt idx="338">
                  <c:v>1.4146341463414633</c:v>
                </c:pt>
                <c:pt idx="339">
                  <c:v>0.98</c:v>
                </c:pt>
                <c:pt idx="340">
                  <c:v>0.52542372881355937</c:v>
                </c:pt>
                <c:pt idx="341">
                  <c:v>0.51948051948051943</c:v>
                </c:pt>
                <c:pt idx="342">
                  <c:v>0.6987951807228916</c:v>
                </c:pt>
                <c:pt idx="343">
                  <c:v>1.3529411764705883</c:v>
                </c:pt>
                <c:pt idx="344">
                  <c:v>1.2621359223300972</c:v>
                </c:pt>
                <c:pt idx="345">
                  <c:v>1.295774647887324</c:v>
                </c:pt>
                <c:pt idx="346">
                  <c:v>0.914572864321608</c:v>
                </c:pt>
                <c:pt idx="347">
                  <c:v>0.62109375</c:v>
                </c:pt>
                <c:pt idx="348">
                  <c:v>0.73732718894009219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</c:numCache>
            </c:numRef>
          </c:yVal>
          <c:smooth val="1"/>
        </c:ser>
        <c:ser>
          <c:idx val="1"/>
          <c:order val="1"/>
          <c:tx>
            <c:v>assorbimento</c:v>
          </c:tx>
          <c:marker>
            <c:symbol val="none"/>
          </c:marker>
          <c:xVal>
            <c:numRef>
              <c:f>spettrifinali!$A:$A</c:f>
              <c:numCache>
                <c:formatCode>General</c:formatCode>
                <c:ptCount val="1048576"/>
                <c:pt idx="0">
                  <c:v>400</c:v>
                </c:pt>
                <c:pt idx="1">
                  <c:v>400.91690544412597</c:v>
                </c:pt>
                <c:pt idx="2">
                  <c:v>401.833810888252</c:v>
                </c:pt>
                <c:pt idx="3">
                  <c:v>402.75071633237798</c:v>
                </c:pt>
                <c:pt idx="4">
                  <c:v>403.66762177650401</c:v>
                </c:pt>
                <c:pt idx="5">
                  <c:v>404.58452722062998</c:v>
                </c:pt>
                <c:pt idx="6">
                  <c:v>405.50143266475601</c:v>
                </c:pt>
                <c:pt idx="7">
                  <c:v>406.41833810888198</c:v>
                </c:pt>
                <c:pt idx="8">
                  <c:v>407.33524355300898</c:v>
                </c:pt>
                <c:pt idx="9">
                  <c:v>408.25214899713501</c:v>
                </c:pt>
                <c:pt idx="10">
                  <c:v>409.16905444126098</c:v>
                </c:pt>
                <c:pt idx="11">
                  <c:v>410.08595988538701</c:v>
                </c:pt>
                <c:pt idx="12">
                  <c:v>411.00286532951299</c:v>
                </c:pt>
                <c:pt idx="13">
                  <c:v>411.91977077363902</c:v>
                </c:pt>
                <c:pt idx="14">
                  <c:v>412.83667621776499</c:v>
                </c:pt>
                <c:pt idx="15">
                  <c:v>413.75358166189102</c:v>
                </c:pt>
                <c:pt idx="16">
                  <c:v>414.67048710601699</c:v>
                </c:pt>
                <c:pt idx="17">
                  <c:v>415.58739255014302</c:v>
                </c:pt>
                <c:pt idx="18">
                  <c:v>416.504297994269</c:v>
                </c:pt>
                <c:pt idx="19">
                  <c:v>417.42120343839503</c:v>
                </c:pt>
                <c:pt idx="20">
                  <c:v>418.33810888252202</c:v>
                </c:pt>
                <c:pt idx="21">
                  <c:v>419.25501432664799</c:v>
                </c:pt>
                <c:pt idx="22">
                  <c:v>420.17191977077402</c:v>
                </c:pt>
                <c:pt idx="23">
                  <c:v>421.0888252149</c:v>
                </c:pt>
                <c:pt idx="24">
                  <c:v>422.00573065902603</c:v>
                </c:pt>
                <c:pt idx="25">
                  <c:v>422.922636103152</c:v>
                </c:pt>
                <c:pt idx="26">
                  <c:v>423.83954154727797</c:v>
                </c:pt>
                <c:pt idx="27">
                  <c:v>424.756446991404</c:v>
                </c:pt>
                <c:pt idx="28">
                  <c:v>425.67335243552998</c:v>
                </c:pt>
                <c:pt idx="29">
                  <c:v>426.59025787965601</c:v>
                </c:pt>
                <c:pt idx="30">
                  <c:v>427.50716332378198</c:v>
                </c:pt>
                <c:pt idx="31">
                  <c:v>428.42406876790801</c:v>
                </c:pt>
                <c:pt idx="32">
                  <c:v>429.34097421203398</c:v>
                </c:pt>
                <c:pt idx="33">
                  <c:v>430.25787965616001</c:v>
                </c:pt>
                <c:pt idx="34">
                  <c:v>431.17478510028701</c:v>
                </c:pt>
                <c:pt idx="35">
                  <c:v>432.09169054441298</c:v>
                </c:pt>
                <c:pt idx="36">
                  <c:v>433.00859598853901</c:v>
                </c:pt>
                <c:pt idx="37">
                  <c:v>433.92550143266499</c:v>
                </c:pt>
                <c:pt idx="38">
                  <c:v>434.84240687679102</c:v>
                </c:pt>
                <c:pt idx="39">
                  <c:v>435.75931232091699</c:v>
                </c:pt>
                <c:pt idx="40">
                  <c:v>436.67621776504302</c:v>
                </c:pt>
                <c:pt idx="41">
                  <c:v>437.59312320916899</c:v>
                </c:pt>
                <c:pt idx="42">
                  <c:v>438.51002865329502</c:v>
                </c:pt>
                <c:pt idx="43">
                  <c:v>439.426934097421</c:v>
                </c:pt>
                <c:pt idx="44">
                  <c:v>440.34383954154703</c:v>
                </c:pt>
                <c:pt idx="45">
                  <c:v>441.260744985673</c:v>
                </c:pt>
                <c:pt idx="46">
                  <c:v>442.17765042979897</c:v>
                </c:pt>
                <c:pt idx="47">
                  <c:v>443.09455587392603</c:v>
                </c:pt>
                <c:pt idx="48">
                  <c:v>444.011461318052</c:v>
                </c:pt>
                <c:pt idx="49">
                  <c:v>444.92836676217797</c:v>
                </c:pt>
                <c:pt idx="50">
                  <c:v>445.845272206304</c:v>
                </c:pt>
                <c:pt idx="51">
                  <c:v>446.76217765042998</c:v>
                </c:pt>
                <c:pt idx="52">
                  <c:v>447.67908309455601</c:v>
                </c:pt>
                <c:pt idx="53">
                  <c:v>448.59598853868198</c:v>
                </c:pt>
                <c:pt idx="54">
                  <c:v>449.51289398280801</c:v>
                </c:pt>
                <c:pt idx="55">
                  <c:v>450.42979942693398</c:v>
                </c:pt>
                <c:pt idx="56">
                  <c:v>451.34670487106001</c:v>
                </c:pt>
                <c:pt idx="57">
                  <c:v>452.26361031518599</c:v>
                </c:pt>
                <c:pt idx="58">
                  <c:v>453.18051575931202</c:v>
                </c:pt>
                <c:pt idx="59">
                  <c:v>454.09742120343799</c:v>
                </c:pt>
                <c:pt idx="60">
                  <c:v>455.01432664756402</c:v>
                </c:pt>
                <c:pt idx="61">
                  <c:v>455.93123209169102</c:v>
                </c:pt>
                <c:pt idx="62">
                  <c:v>456.84813753581699</c:v>
                </c:pt>
                <c:pt idx="63">
                  <c:v>457.76504297994302</c:v>
                </c:pt>
                <c:pt idx="64">
                  <c:v>458.68194842406899</c:v>
                </c:pt>
                <c:pt idx="65">
                  <c:v>459.59885386819502</c:v>
                </c:pt>
                <c:pt idx="66">
                  <c:v>460.51575931232099</c:v>
                </c:pt>
                <c:pt idx="67">
                  <c:v>461.43266475644702</c:v>
                </c:pt>
                <c:pt idx="68">
                  <c:v>462.349570200573</c:v>
                </c:pt>
                <c:pt idx="69">
                  <c:v>463.26647564469903</c:v>
                </c:pt>
                <c:pt idx="70">
                  <c:v>464.183381088825</c:v>
                </c:pt>
                <c:pt idx="71">
                  <c:v>465.10028653295097</c:v>
                </c:pt>
                <c:pt idx="72">
                  <c:v>466.017191977077</c:v>
                </c:pt>
                <c:pt idx="73">
                  <c:v>466.93409742120298</c:v>
                </c:pt>
                <c:pt idx="74">
                  <c:v>467.85100286532997</c:v>
                </c:pt>
                <c:pt idx="75">
                  <c:v>468.767908309456</c:v>
                </c:pt>
                <c:pt idx="76">
                  <c:v>469.68481375358198</c:v>
                </c:pt>
                <c:pt idx="77">
                  <c:v>470.60171919770801</c:v>
                </c:pt>
                <c:pt idx="78">
                  <c:v>471.51862464183398</c:v>
                </c:pt>
                <c:pt idx="79">
                  <c:v>472.43553008596001</c:v>
                </c:pt>
                <c:pt idx="80">
                  <c:v>473.35243553008598</c:v>
                </c:pt>
                <c:pt idx="81">
                  <c:v>474.26934097421201</c:v>
                </c:pt>
                <c:pt idx="82">
                  <c:v>475.18624641833799</c:v>
                </c:pt>
                <c:pt idx="83">
                  <c:v>476.10315186246402</c:v>
                </c:pt>
                <c:pt idx="84">
                  <c:v>477.02005730658999</c:v>
                </c:pt>
                <c:pt idx="85">
                  <c:v>477.93696275071602</c:v>
                </c:pt>
                <c:pt idx="86">
                  <c:v>478.85386819484199</c:v>
                </c:pt>
                <c:pt idx="87">
                  <c:v>479.77077363896802</c:v>
                </c:pt>
                <c:pt idx="88">
                  <c:v>480.68767908309502</c:v>
                </c:pt>
                <c:pt idx="89">
                  <c:v>481.60458452722099</c:v>
                </c:pt>
                <c:pt idx="90">
                  <c:v>482.52148997134702</c:v>
                </c:pt>
                <c:pt idx="91">
                  <c:v>483.438395415473</c:v>
                </c:pt>
                <c:pt idx="92">
                  <c:v>484.35530085959903</c:v>
                </c:pt>
                <c:pt idx="93">
                  <c:v>485.272206303725</c:v>
                </c:pt>
                <c:pt idx="94">
                  <c:v>486.18911174785097</c:v>
                </c:pt>
                <c:pt idx="95">
                  <c:v>487.106017191977</c:v>
                </c:pt>
                <c:pt idx="96">
                  <c:v>488.02292263610298</c:v>
                </c:pt>
                <c:pt idx="97">
                  <c:v>488.93982808022901</c:v>
                </c:pt>
                <c:pt idx="98">
                  <c:v>489.85673352435498</c:v>
                </c:pt>
                <c:pt idx="99">
                  <c:v>490.77363896848101</c:v>
                </c:pt>
                <c:pt idx="100">
                  <c:v>491.69054441260698</c:v>
                </c:pt>
                <c:pt idx="101">
                  <c:v>492.60744985673398</c:v>
                </c:pt>
                <c:pt idx="102">
                  <c:v>493.52435530086001</c:v>
                </c:pt>
                <c:pt idx="103">
                  <c:v>494.44126074498598</c:v>
                </c:pt>
                <c:pt idx="104">
                  <c:v>495.35816618911201</c:v>
                </c:pt>
                <c:pt idx="105">
                  <c:v>496.27507163323799</c:v>
                </c:pt>
                <c:pt idx="106">
                  <c:v>497.19197707736402</c:v>
                </c:pt>
                <c:pt idx="107">
                  <c:v>498.10888252148999</c:v>
                </c:pt>
                <c:pt idx="108">
                  <c:v>499.02578796561602</c:v>
                </c:pt>
                <c:pt idx="109">
                  <c:v>499.94269340974199</c:v>
                </c:pt>
                <c:pt idx="110">
                  <c:v>500.85959885386802</c:v>
                </c:pt>
                <c:pt idx="111">
                  <c:v>501.77650429799399</c:v>
                </c:pt>
                <c:pt idx="112">
                  <c:v>502.69340974212002</c:v>
                </c:pt>
                <c:pt idx="113">
                  <c:v>503.610315186246</c:v>
                </c:pt>
                <c:pt idx="114">
                  <c:v>504.52722063037203</c:v>
                </c:pt>
                <c:pt idx="115">
                  <c:v>505.44412607449902</c:v>
                </c:pt>
                <c:pt idx="116">
                  <c:v>506.361031518625</c:v>
                </c:pt>
                <c:pt idx="117">
                  <c:v>507.27793696275103</c:v>
                </c:pt>
                <c:pt idx="118">
                  <c:v>508.194842406877</c:v>
                </c:pt>
                <c:pt idx="119">
                  <c:v>509.11174785100297</c:v>
                </c:pt>
                <c:pt idx="120">
                  <c:v>510.028653295129</c:v>
                </c:pt>
                <c:pt idx="121">
                  <c:v>510.94555873925498</c:v>
                </c:pt>
                <c:pt idx="122">
                  <c:v>511.86246418338101</c:v>
                </c:pt>
                <c:pt idx="123">
                  <c:v>512.77936962750698</c:v>
                </c:pt>
                <c:pt idx="124">
                  <c:v>513.69627507163295</c:v>
                </c:pt>
                <c:pt idx="125">
                  <c:v>514.61318051575904</c:v>
                </c:pt>
                <c:pt idx="126">
                  <c:v>515.53008595988501</c:v>
                </c:pt>
                <c:pt idx="127">
                  <c:v>516.44699140401099</c:v>
                </c:pt>
                <c:pt idx="128">
                  <c:v>517.36389684813798</c:v>
                </c:pt>
                <c:pt idx="129">
                  <c:v>518.28080229226396</c:v>
                </c:pt>
                <c:pt idx="130">
                  <c:v>519.19770773639004</c:v>
                </c:pt>
                <c:pt idx="131">
                  <c:v>520.11461318051602</c:v>
                </c:pt>
                <c:pt idx="132">
                  <c:v>521.03151862464199</c:v>
                </c:pt>
                <c:pt idx="133">
                  <c:v>521.94842406876796</c:v>
                </c:pt>
                <c:pt idx="134">
                  <c:v>522.86532951289405</c:v>
                </c:pt>
                <c:pt idx="135">
                  <c:v>523.78223495702002</c:v>
                </c:pt>
                <c:pt idx="136">
                  <c:v>524.699140401146</c:v>
                </c:pt>
                <c:pt idx="137">
                  <c:v>525.61604584527197</c:v>
                </c:pt>
                <c:pt idx="138">
                  <c:v>526.53295128939806</c:v>
                </c:pt>
                <c:pt idx="139">
                  <c:v>527.44985673352403</c:v>
                </c:pt>
                <c:pt idx="140">
                  <c:v>528.36676217765</c:v>
                </c:pt>
                <c:pt idx="141">
                  <c:v>529.283667621777</c:v>
                </c:pt>
                <c:pt idx="142">
                  <c:v>530.20057306590297</c:v>
                </c:pt>
                <c:pt idx="143">
                  <c:v>531.11747851002895</c:v>
                </c:pt>
                <c:pt idx="144">
                  <c:v>532.03438395415503</c:v>
                </c:pt>
                <c:pt idx="145">
                  <c:v>532.95128939828101</c:v>
                </c:pt>
                <c:pt idx="146">
                  <c:v>533.86819484240698</c:v>
                </c:pt>
                <c:pt idx="147">
                  <c:v>534.78510028653295</c:v>
                </c:pt>
                <c:pt idx="148">
                  <c:v>535.70200573065904</c:v>
                </c:pt>
                <c:pt idx="149">
                  <c:v>536.61891117478501</c:v>
                </c:pt>
                <c:pt idx="150">
                  <c:v>537.53581661891099</c:v>
                </c:pt>
                <c:pt idx="151">
                  <c:v>538.45272206303696</c:v>
                </c:pt>
                <c:pt idx="152">
                  <c:v>539.36962750716305</c:v>
                </c:pt>
                <c:pt idx="153">
                  <c:v>540.28653295128902</c:v>
                </c:pt>
                <c:pt idx="154">
                  <c:v>541.20343839541499</c:v>
                </c:pt>
                <c:pt idx="155">
                  <c:v>542.12034383954199</c:v>
                </c:pt>
                <c:pt idx="156">
                  <c:v>543.03724928366796</c:v>
                </c:pt>
                <c:pt idx="157">
                  <c:v>543.95415472779405</c:v>
                </c:pt>
                <c:pt idx="158">
                  <c:v>544.87106017192002</c:v>
                </c:pt>
                <c:pt idx="159">
                  <c:v>545.78796561604599</c:v>
                </c:pt>
                <c:pt idx="160">
                  <c:v>546.70487106017197</c:v>
                </c:pt>
                <c:pt idx="161">
                  <c:v>547.62177650429805</c:v>
                </c:pt>
                <c:pt idx="162">
                  <c:v>548.53868194842403</c:v>
                </c:pt>
                <c:pt idx="163">
                  <c:v>549.45558739255</c:v>
                </c:pt>
                <c:pt idx="164">
                  <c:v>550.37249283667597</c:v>
                </c:pt>
                <c:pt idx="165">
                  <c:v>551.28939828080195</c:v>
                </c:pt>
                <c:pt idx="166">
                  <c:v>552.20630372492803</c:v>
                </c:pt>
                <c:pt idx="167">
                  <c:v>553.12320916905401</c:v>
                </c:pt>
                <c:pt idx="168">
                  <c:v>554.040114613181</c:v>
                </c:pt>
                <c:pt idx="169">
                  <c:v>554.95702005730698</c:v>
                </c:pt>
                <c:pt idx="170">
                  <c:v>555.87392550143295</c:v>
                </c:pt>
                <c:pt idx="171">
                  <c:v>556.79083094555904</c:v>
                </c:pt>
                <c:pt idx="172">
                  <c:v>557.70773638968501</c:v>
                </c:pt>
                <c:pt idx="173">
                  <c:v>558.62464183381098</c:v>
                </c:pt>
                <c:pt idx="174">
                  <c:v>559.54154727793696</c:v>
                </c:pt>
                <c:pt idx="175">
                  <c:v>560.45845272206304</c:v>
                </c:pt>
                <c:pt idx="176">
                  <c:v>561.37535816618902</c:v>
                </c:pt>
                <c:pt idx="177">
                  <c:v>562.29226361031499</c:v>
                </c:pt>
                <c:pt idx="178">
                  <c:v>563.20916905444096</c:v>
                </c:pt>
                <c:pt idx="179">
                  <c:v>564.12607449856705</c:v>
                </c:pt>
                <c:pt idx="180">
                  <c:v>565.04297994269302</c:v>
                </c:pt>
                <c:pt idx="181">
                  <c:v>565.959885386819</c:v>
                </c:pt>
                <c:pt idx="182">
                  <c:v>566.87679083094599</c:v>
                </c:pt>
                <c:pt idx="183">
                  <c:v>567.79369627507197</c:v>
                </c:pt>
                <c:pt idx="184">
                  <c:v>568.71060171919805</c:v>
                </c:pt>
                <c:pt idx="185">
                  <c:v>569.62750716332403</c:v>
                </c:pt>
                <c:pt idx="186">
                  <c:v>570.54441260745</c:v>
                </c:pt>
                <c:pt idx="187">
                  <c:v>571.46131805157597</c:v>
                </c:pt>
                <c:pt idx="188">
                  <c:v>572.37822349570195</c:v>
                </c:pt>
                <c:pt idx="189">
                  <c:v>573.29512893982803</c:v>
                </c:pt>
                <c:pt idx="190">
                  <c:v>574.21203438395401</c:v>
                </c:pt>
                <c:pt idx="191">
                  <c:v>575.12893982807998</c:v>
                </c:pt>
                <c:pt idx="192">
                  <c:v>576.04584527220595</c:v>
                </c:pt>
                <c:pt idx="193">
                  <c:v>576.96275071633204</c:v>
                </c:pt>
                <c:pt idx="194">
                  <c:v>577.87965616045801</c:v>
                </c:pt>
                <c:pt idx="195">
                  <c:v>578.79656160458501</c:v>
                </c:pt>
                <c:pt idx="196">
                  <c:v>579.71346704871098</c:v>
                </c:pt>
                <c:pt idx="197">
                  <c:v>580.63037249283695</c:v>
                </c:pt>
                <c:pt idx="198">
                  <c:v>581.54727793696304</c:v>
                </c:pt>
                <c:pt idx="199">
                  <c:v>582.46418338108901</c:v>
                </c:pt>
                <c:pt idx="200">
                  <c:v>583.38108882521499</c:v>
                </c:pt>
                <c:pt idx="201">
                  <c:v>584.29799426934096</c:v>
                </c:pt>
                <c:pt idx="202">
                  <c:v>585.21489971346705</c:v>
                </c:pt>
                <c:pt idx="203">
                  <c:v>586.13180515759302</c:v>
                </c:pt>
                <c:pt idx="204">
                  <c:v>587.04871060171899</c:v>
                </c:pt>
                <c:pt idx="205">
                  <c:v>587.96561604584497</c:v>
                </c:pt>
                <c:pt idx="206">
                  <c:v>588.88252148997105</c:v>
                </c:pt>
                <c:pt idx="207">
                  <c:v>589.79942693409703</c:v>
                </c:pt>
                <c:pt idx="208">
                  <c:v>590.716332378223</c:v>
                </c:pt>
                <c:pt idx="209">
                  <c:v>591.63323782235</c:v>
                </c:pt>
                <c:pt idx="210">
                  <c:v>592.55014326647597</c:v>
                </c:pt>
                <c:pt idx="211">
                  <c:v>593.46704871060194</c:v>
                </c:pt>
                <c:pt idx="212">
                  <c:v>594.38395415472803</c:v>
                </c:pt>
                <c:pt idx="213">
                  <c:v>595.300859598854</c:v>
                </c:pt>
                <c:pt idx="214">
                  <c:v>596.21776504297998</c:v>
                </c:pt>
                <c:pt idx="215">
                  <c:v>597.13467048710595</c:v>
                </c:pt>
                <c:pt idx="216">
                  <c:v>598.05157593123204</c:v>
                </c:pt>
                <c:pt idx="217">
                  <c:v>598.96848137535801</c:v>
                </c:pt>
                <c:pt idx="218">
                  <c:v>599.88538681948398</c:v>
                </c:pt>
                <c:pt idx="219">
                  <c:v>600.80229226360996</c:v>
                </c:pt>
                <c:pt idx="220">
                  <c:v>601.71919770773604</c:v>
                </c:pt>
                <c:pt idx="221">
                  <c:v>602.63610315186202</c:v>
                </c:pt>
                <c:pt idx="222">
                  <c:v>603.55300859598901</c:v>
                </c:pt>
                <c:pt idx="223">
                  <c:v>604.46991404011499</c:v>
                </c:pt>
                <c:pt idx="224">
                  <c:v>605.38681948424096</c:v>
                </c:pt>
                <c:pt idx="225">
                  <c:v>606.30372492836705</c:v>
                </c:pt>
                <c:pt idx="226">
                  <c:v>607.22063037249302</c:v>
                </c:pt>
                <c:pt idx="227">
                  <c:v>608.13753581661899</c:v>
                </c:pt>
                <c:pt idx="228">
                  <c:v>609.05444126074497</c:v>
                </c:pt>
                <c:pt idx="229">
                  <c:v>609.97134670487105</c:v>
                </c:pt>
                <c:pt idx="230">
                  <c:v>610.88825214899703</c:v>
                </c:pt>
                <c:pt idx="231">
                  <c:v>611.805157593123</c:v>
                </c:pt>
                <c:pt idx="232">
                  <c:v>612.72206303724897</c:v>
                </c:pt>
                <c:pt idx="233">
                  <c:v>613.63896848137495</c:v>
                </c:pt>
                <c:pt idx="234">
                  <c:v>614.55587392550103</c:v>
                </c:pt>
                <c:pt idx="235">
                  <c:v>615.47277936962701</c:v>
                </c:pt>
                <c:pt idx="236">
                  <c:v>616.389684813754</c:v>
                </c:pt>
                <c:pt idx="237">
                  <c:v>617.30659025787998</c:v>
                </c:pt>
                <c:pt idx="238">
                  <c:v>618.22349570200595</c:v>
                </c:pt>
                <c:pt idx="239">
                  <c:v>619.14040114613204</c:v>
                </c:pt>
                <c:pt idx="240">
                  <c:v>620.05730659025801</c:v>
                </c:pt>
                <c:pt idx="241">
                  <c:v>620.97421203438398</c:v>
                </c:pt>
                <c:pt idx="242">
                  <c:v>621.89111747850995</c:v>
                </c:pt>
                <c:pt idx="243">
                  <c:v>622.80802292263604</c:v>
                </c:pt>
                <c:pt idx="244">
                  <c:v>623.72492836676201</c:v>
                </c:pt>
                <c:pt idx="245">
                  <c:v>624.64183381088799</c:v>
                </c:pt>
                <c:pt idx="246">
                  <c:v>625.55873925501396</c:v>
                </c:pt>
                <c:pt idx="247">
                  <c:v>626.47564469914005</c:v>
                </c:pt>
                <c:pt idx="248">
                  <c:v>627.39255014326602</c:v>
                </c:pt>
                <c:pt idx="249">
                  <c:v>628.30945558739302</c:v>
                </c:pt>
                <c:pt idx="250">
                  <c:v>629.22636103151899</c:v>
                </c:pt>
                <c:pt idx="251">
                  <c:v>630.14326647564496</c:v>
                </c:pt>
                <c:pt idx="252">
                  <c:v>631.06017191977105</c:v>
                </c:pt>
                <c:pt idx="253">
                  <c:v>631.97707736389702</c:v>
                </c:pt>
                <c:pt idx="254">
                  <c:v>632.893982808023</c:v>
                </c:pt>
                <c:pt idx="255">
                  <c:v>633.81088825214897</c:v>
                </c:pt>
                <c:pt idx="256">
                  <c:v>634.72779369627494</c:v>
                </c:pt>
                <c:pt idx="257">
                  <c:v>635.64469914040103</c:v>
                </c:pt>
                <c:pt idx="258">
                  <c:v>636.561604584527</c:v>
                </c:pt>
                <c:pt idx="259">
                  <c:v>637.47851002865298</c:v>
                </c:pt>
                <c:pt idx="260">
                  <c:v>638.39541547277895</c:v>
                </c:pt>
                <c:pt idx="261">
                  <c:v>639.31232091690504</c:v>
                </c:pt>
                <c:pt idx="262">
                  <c:v>640.22922636103101</c:v>
                </c:pt>
                <c:pt idx="263">
                  <c:v>641.14613180515801</c:v>
                </c:pt>
                <c:pt idx="264">
                  <c:v>642.06303724928398</c:v>
                </c:pt>
                <c:pt idx="265">
                  <c:v>642.97994269340995</c:v>
                </c:pt>
                <c:pt idx="266">
                  <c:v>643.89684813753604</c:v>
                </c:pt>
                <c:pt idx="267">
                  <c:v>644.81375358166201</c:v>
                </c:pt>
                <c:pt idx="268">
                  <c:v>645.73065902578799</c:v>
                </c:pt>
                <c:pt idx="269">
                  <c:v>646.64756446991396</c:v>
                </c:pt>
                <c:pt idx="270">
                  <c:v>647.56446991404005</c:v>
                </c:pt>
                <c:pt idx="271">
                  <c:v>648.48137535816602</c:v>
                </c:pt>
                <c:pt idx="272">
                  <c:v>649.39828080229199</c:v>
                </c:pt>
                <c:pt idx="273">
                  <c:v>650.31518624641797</c:v>
                </c:pt>
                <c:pt idx="274">
                  <c:v>651.23209169054405</c:v>
                </c:pt>
                <c:pt idx="275">
                  <c:v>652.14899713467003</c:v>
                </c:pt>
                <c:pt idx="276">
                  <c:v>653.06590257879702</c:v>
                </c:pt>
                <c:pt idx="277">
                  <c:v>653.982808022923</c:v>
                </c:pt>
                <c:pt idx="278">
                  <c:v>654.89971346704897</c:v>
                </c:pt>
                <c:pt idx="279">
                  <c:v>655.81661891117506</c:v>
                </c:pt>
                <c:pt idx="280">
                  <c:v>656.73352435530103</c:v>
                </c:pt>
                <c:pt idx="281">
                  <c:v>657.650429799427</c:v>
                </c:pt>
                <c:pt idx="282">
                  <c:v>658.56733524355298</c:v>
                </c:pt>
                <c:pt idx="283">
                  <c:v>659.48424068767895</c:v>
                </c:pt>
                <c:pt idx="284">
                  <c:v>660.40114613180504</c:v>
                </c:pt>
                <c:pt idx="285">
                  <c:v>661.31805157593101</c:v>
                </c:pt>
                <c:pt idx="286">
                  <c:v>662.23495702005698</c:v>
                </c:pt>
                <c:pt idx="287">
                  <c:v>663.15186246418295</c:v>
                </c:pt>
                <c:pt idx="288">
                  <c:v>664.06876790830904</c:v>
                </c:pt>
                <c:pt idx="289">
                  <c:v>664.98567335243604</c:v>
                </c:pt>
                <c:pt idx="290">
                  <c:v>665.90257879656201</c:v>
                </c:pt>
                <c:pt idx="291">
                  <c:v>666.81948424068798</c:v>
                </c:pt>
                <c:pt idx="292">
                  <c:v>667.73638968481396</c:v>
                </c:pt>
                <c:pt idx="293">
                  <c:v>668.65329512894004</c:v>
                </c:pt>
                <c:pt idx="294">
                  <c:v>669.57020057306602</c:v>
                </c:pt>
                <c:pt idx="295">
                  <c:v>670.48710601719199</c:v>
                </c:pt>
                <c:pt idx="296">
                  <c:v>671.40401146131796</c:v>
                </c:pt>
                <c:pt idx="297">
                  <c:v>672.32091690544405</c:v>
                </c:pt>
                <c:pt idx="298">
                  <c:v>673.23782234957002</c:v>
                </c:pt>
                <c:pt idx="299">
                  <c:v>674.154727793696</c:v>
                </c:pt>
                <c:pt idx="300">
                  <c:v>675.07163323782197</c:v>
                </c:pt>
                <c:pt idx="301">
                  <c:v>675.98853868194794</c:v>
                </c:pt>
                <c:pt idx="302">
                  <c:v>676.90544412607403</c:v>
                </c:pt>
                <c:pt idx="303">
                  <c:v>677.82234957020103</c:v>
                </c:pt>
                <c:pt idx="304">
                  <c:v>678.739255014327</c:v>
                </c:pt>
                <c:pt idx="305">
                  <c:v>679.65616045845297</c:v>
                </c:pt>
                <c:pt idx="306">
                  <c:v>680.57306590257895</c:v>
                </c:pt>
                <c:pt idx="307">
                  <c:v>681.48997134670503</c:v>
                </c:pt>
                <c:pt idx="308">
                  <c:v>682.40687679083101</c:v>
                </c:pt>
                <c:pt idx="309">
                  <c:v>683.32378223495698</c:v>
                </c:pt>
                <c:pt idx="310">
                  <c:v>684.24068767908295</c:v>
                </c:pt>
                <c:pt idx="311">
                  <c:v>685.15759312320904</c:v>
                </c:pt>
                <c:pt idx="312">
                  <c:v>686.07449856733501</c:v>
                </c:pt>
                <c:pt idx="313">
                  <c:v>686.99140401146099</c:v>
                </c:pt>
                <c:pt idx="314">
                  <c:v>687.90830945558696</c:v>
                </c:pt>
                <c:pt idx="315">
                  <c:v>688.82521489971396</c:v>
                </c:pt>
                <c:pt idx="316">
                  <c:v>689.74212034384004</c:v>
                </c:pt>
                <c:pt idx="317">
                  <c:v>690.65902578796602</c:v>
                </c:pt>
                <c:pt idx="318">
                  <c:v>691.57593123209199</c:v>
                </c:pt>
                <c:pt idx="319">
                  <c:v>692.49283667621796</c:v>
                </c:pt>
                <c:pt idx="320">
                  <c:v>693.40974212034405</c:v>
                </c:pt>
                <c:pt idx="321">
                  <c:v>694.32664756447002</c:v>
                </c:pt>
                <c:pt idx="322">
                  <c:v>695.243553008596</c:v>
                </c:pt>
                <c:pt idx="323">
                  <c:v>696.16045845272197</c:v>
                </c:pt>
                <c:pt idx="324">
                  <c:v>697.07736389684806</c:v>
                </c:pt>
                <c:pt idx="325">
                  <c:v>697.99426934097403</c:v>
                </c:pt>
                <c:pt idx="326">
                  <c:v>698.9111747851</c:v>
                </c:pt>
                <c:pt idx="327">
                  <c:v>699.82808022922598</c:v>
                </c:pt>
                <c:pt idx="328">
                  <c:v>700.74498567335195</c:v>
                </c:pt>
                <c:pt idx="329">
                  <c:v>701.66189111747804</c:v>
                </c:pt>
                <c:pt idx="330">
                  <c:v>702.57879656160503</c:v>
                </c:pt>
                <c:pt idx="331">
                  <c:v>703.495702005731</c:v>
                </c:pt>
                <c:pt idx="332">
                  <c:v>704.41260744985698</c:v>
                </c:pt>
                <c:pt idx="333">
                  <c:v>705.32951289398295</c:v>
                </c:pt>
                <c:pt idx="334">
                  <c:v>706.24641833810904</c:v>
                </c:pt>
                <c:pt idx="335">
                  <c:v>707.16332378223501</c:v>
                </c:pt>
                <c:pt idx="336">
                  <c:v>708.08022922636098</c:v>
                </c:pt>
                <c:pt idx="337">
                  <c:v>708.99713467048696</c:v>
                </c:pt>
                <c:pt idx="338">
                  <c:v>709.91404011461304</c:v>
                </c:pt>
                <c:pt idx="339">
                  <c:v>710.83094555873902</c:v>
                </c:pt>
                <c:pt idx="340">
                  <c:v>711.74785100286499</c:v>
                </c:pt>
                <c:pt idx="341">
                  <c:v>712.66475644699096</c:v>
                </c:pt>
                <c:pt idx="342">
                  <c:v>713.58166189111796</c:v>
                </c:pt>
                <c:pt idx="343">
                  <c:v>714.49856733524405</c:v>
                </c:pt>
                <c:pt idx="344">
                  <c:v>715.41547277937002</c:v>
                </c:pt>
                <c:pt idx="345">
                  <c:v>716.33237822349599</c:v>
                </c:pt>
                <c:pt idx="346">
                  <c:v>717.24928366762197</c:v>
                </c:pt>
                <c:pt idx="347">
                  <c:v>718.16618911174805</c:v>
                </c:pt>
                <c:pt idx="348">
                  <c:v>719.08309455587403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</c:numCache>
            </c:numRef>
          </c:xVal>
          <c:yVal>
            <c:numRef>
              <c:f>spettrifinali!$E:$E</c:f>
              <c:numCache>
                <c:formatCode>General</c:formatCode>
                <c:ptCount val="1048576"/>
                <c:pt idx="0">
                  <c:v>-2.103448275862069</c:v>
                </c:pt>
                <c:pt idx="1">
                  <c:v>-0.8411214953271029</c:v>
                </c:pt>
                <c:pt idx="2">
                  <c:v>-1.8571428571428572</c:v>
                </c:pt>
                <c:pt idx="3">
                  <c:v>-2.2567567567567566</c:v>
                </c:pt>
                <c:pt idx="4">
                  <c:v>-1.4455445544554455</c:v>
                </c:pt>
                <c:pt idx="5">
                  <c:v>-1.2056074766355138</c:v>
                </c:pt>
                <c:pt idx="6">
                  <c:v>-0.56000000000000005</c:v>
                </c:pt>
                <c:pt idx="7">
                  <c:v>0.2975206611570248</c:v>
                </c:pt>
                <c:pt idx="8">
                  <c:v>0.31612903225806455</c:v>
                </c:pt>
                <c:pt idx="9">
                  <c:v>0.13173652694610782</c:v>
                </c:pt>
                <c:pt idx="10">
                  <c:v>-0.23199999999999998</c:v>
                </c:pt>
                <c:pt idx="11">
                  <c:v>-8.2758620689655116E-2</c:v>
                </c:pt>
                <c:pt idx="12">
                  <c:v>0.37894736842105259</c:v>
                </c:pt>
                <c:pt idx="13">
                  <c:v>0.3867924528301887</c:v>
                </c:pt>
                <c:pt idx="14">
                  <c:v>0.18627450980392157</c:v>
                </c:pt>
                <c:pt idx="15">
                  <c:v>0.20571428571428574</c:v>
                </c:pt>
                <c:pt idx="16">
                  <c:v>0.30150753768844218</c:v>
                </c:pt>
                <c:pt idx="17">
                  <c:v>0.15865384615384615</c:v>
                </c:pt>
                <c:pt idx="18">
                  <c:v>0.23684210526315785</c:v>
                </c:pt>
                <c:pt idx="19">
                  <c:v>0.26442307692307687</c:v>
                </c:pt>
                <c:pt idx="20">
                  <c:v>0.43317972350230416</c:v>
                </c:pt>
                <c:pt idx="21">
                  <c:v>0.44444444444444442</c:v>
                </c:pt>
                <c:pt idx="22">
                  <c:v>0.54587155963302747</c:v>
                </c:pt>
                <c:pt idx="23">
                  <c:v>0.28402366863905326</c:v>
                </c:pt>
                <c:pt idx="24">
                  <c:v>0.23243243243243239</c:v>
                </c:pt>
                <c:pt idx="25">
                  <c:v>-4.7619047619047672E-2</c:v>
                </c:pt>
                <c:pt idx="26">
                  <c:v>-0.26315789473684204</c:v>
                </c:pt>
                <c:pt idx="27">
                  <c:v>-0.25221238938053103</c:v>
                </c:pt>
                <c:pt idx="28">
                  <c:v>-2.5270758122743597E-2</c:v>
                </c:pt>
                <c:pt idx="29">
                  <c:v>5.7877813504823128E-2</c:v>
                </c:pt>
                <c:pt idx="30">
                  <c:v>0.23157894736842111</c:v>
                </c:pt>
                <c:pt idx="31">
                  <c:v>0.40126050420168069</c:v>
                </c:pt>
                <c:pt idx="32">
                  <c:v>0.44874274661508706</c:v>
                </c:pt>
                <c:pt idx="33">
                  <c:v>0.43666666666666665</c:v>
                </c:pt>
                <c:pt idx="34">
                  <c:v>0.3040752351097179</c:v>
                </c:pt>
                <c:pt idx="35">
                  <c:v>0.21804511278195493</c:v>
                </c:pt>
                <c:pt idx="36">
                  <c:v>0.27800269905533059</c:v>
                </c:pt>
                <c:pt idx="37">
                  <c:v>0.31713244228432569</c:v>
                </c:pt>
                <c:pt idx="38">
                  <c:v>0.27681660899653981</c:v>
                </c:pt>
                <c:pt idx="39">
                  <c:v>0.20228571428571429</c:v>
                </c:pt>
                <c:pt idx="40">
                  <c:v>0.14400000000000002</c:v>
                </c:pt>
                <c:pt idx="41">
                  <c:v>0.13082039911308208</c:v>
                </c:pt>
                <c:pt idx="42">
                  <c:v>0.12432432432432428</c:v>
                </c:pt>
                <c:pt idx="43">
                  <c:v>0.13245702730030329</c:v>
                </c:pt>
                <c:pt idx="44">
                  <c:v>0.16489361702127658</c:v>
                </c:pt>
                <c:pt idx="45">
                  <c:v>0.1867704280155642</c:v>
                </c:pt>
                <c:pt idx="46">
                  <c:v>0.22375690607734811</c:v>
                </c:pt>
                <c:pt idx="47">
                  <c:v>0.25319693094629159</c:v>
                </c:pt>
                <c:pt idx="48">
                  <c:v>0.28947368421052633</c:v>
                </c:pt>
                <c:pt idx="49">
                  <c:v>0.27412280701754388</c:v>
                </c:pt>
                <c:pt idx="50">
                  <c:v>0.28026790314271</c:v>
                </c:pt>
                <c:pt idx="51">
                  <c:v>0.30502111684655087</c:v>
                </c:pt>
                <c:pt idx="52">
                  <c:v>0.31471631205673756</c:v>
                </c:pt>
                <c:pt idx="53">
                  <c:v>0.34925249169435213</c:v>
                </c:pt>
                <c:pt idx="54">
                  <c:v>0.35268389662027833</c:v>
                </c:pt>
                <c:pt idx="55">
                  <c:v>0.38886827458256035</c:v>
                </c:pt>
                <c:pt idx="56">
                  <c:v>0.40841054882394867</c:v>
                </c:pt>
                <c:pt idx="57">
                  <c:v>0.40623951694062399</c:v>
                </c:pt>
                <c:pt idx="58">
                  <c:v>0.40229153405474216</c:v>
                </c:pt>
                <c:pt idx="59">
                  <c:v>0.37652582159624415</c:v>
                </c:pt>
                <c:pt idx="60">
                  <c:v>0.35579268292682931</c:v>
                </c:pt>
                <c:pt idx="61">
                  <c:v>0.36195034400239301</c:v>
                </c:pt>
                <c:pt idx="62">
                  <c:v>0.36532328211075671</c:v>
                </c:pt>
                <c:pt idx="63">
                  <c:v>0.37948290241868221</c:v>
                </c:pt>
                <c:pt idx="64">
                  <c:v>0.38404255319148939</c:v>
                </c:pt>
                <c:pt idx="65">
                  <c:v>0.39844533600802412</c:v>
                </c:pt>
                <c:pt idx="66">
                  <c:v>0.41413427561837457</c:v>
                </c:pt>
                <c:pt idx="67">
                  <c:v>0.41786424939199651</c:v>
                </c:pt>
                <c:pt idx="68">
                  <c:v>0.42212943632567845</c:v>
                </c:pt>
                <c:pt idx="69">
                  <c:v>0.42581300813008127</c:v>
                </c:pt>
                <c:pt idx="70">
                  <c:v>0.41157556270096463</c:v>
                </c:pt>
                <c:pt idx="71">
                  <c:v>0.39532600157109188</c:v>
                </c:pt>
                <c:pt idx="72">
                  <c:v>0.38159414709279937</c:v>
                </c:pt>
                <c:pt idx="73">
                  <c:v>0.38095238095238093</c:v>
                </c:pt>
                <c:pt idx="74">
                  <c:v>0.38976159674736643</c:v>
                </c:pt>
                <c:pt idx="75">
                  <c:v>0.3981415296640457</c:v>
                </c:pt>
                <c:pt idx="76">
                  <c:v>0.39633827375762865</c:v>
                </c:pt>
                <c:pt idx="77">
                  <c:v>0.38833275802554368</c:v>
                </c:pt>
                <c:pt idx="78">
                  <c:v>0.3743633276740238</c:v>
                </c:pt>
                <c:pt idx="79">
                  <c:v>0.35778592864288095</c:v>
                </c:pt>
                <c:pt idx="80">
                  <c:v>0.32370795734208369</c:v>
                </c:pt>
                <c:pt idx="81">
                  <c:v>0.31134020618556701</c:v>
                </c:pt>
                <c:pt idx="82">
                  <c:v>0.2947835398500841</c:v>
                </c:pt>
                <c:pt idx="83">
                  <c:v>0.28300760853349249</c:v>
                </c:pt>
                <c:pt idx="84">
                  <c:v>0.26328964806361366</c:v>
                </c:pt>
                <c:pt idx="85">
                  <c:v>0.25435034802784218</c:v>
                </c:pt>
                <c:pt idx="86">
                  <c:v>0.25556343019135364</c:v>
                </c:pt>
                <c:pt idx="87">
                  <c:v>0.26172633916180965</c:v>
                </c:pt>
                <c:pt idx="88">
                  <c:v>0.26708826695371368</c:v>
                </c:pt>
                <c:pt idx="89">
                  <c:v>0.26717860452800213</c:v>
                </c:pt>
                <c:pt idx="90">
                  <c:v>0.26615969581749055</c:v>
                </c:pt>
                <c:pt idx="91">
                  <c:v>0.26710989440750876</c:v>
                </c:pt>
                <c:pt idx="92">
                  <c:v>0.26326715972492543</c:v>
                </c:pt>
                <c:pt idx="93">
                  <c:v>0.25220207253886007</c:v>
                </c:pt>
                <c:pt idx="94">
                  <c:v>0.25064300411522633</c:v>
                </c:pt>
                <c:pt idx="95">
                  <c:v>0.26168461051298286</c:v>
                </c:pt>
                <c:pt idx="96">
                  <c:v>0.26167522223613371</c:v>
                </c:pt>
                <c:pt idx="97">
                  <c:v>0.24348796824609276</c:v>
                </c:pt>
                <c:pt idx="98">
                  <c:v>0.24528073572120035</c:v>
                </c:pt>
                <c:pt idx="99">
                  <c:v>0.23256093168447589</c:v>
                </c:pt>
                <c:pt idx="100">
                  <c:v>0.22742952301653385</c:v>
                </c:pt>
                <c:pt idx="101">
                  <c:v>0.22750824305228445</c:v>
                </c:pt>
                <c:pt idx="102">
                  <c:v>0.22379735068556816</c:v>
                </c:pt>
                <c:pt idx="103">
                  <c:v>0.21183118081180807</c:v>
                </c:pt>
                <c:pt idx="104">
                  <c:v>0.21521837010355693</c:v>
                </c:pt>
                <c:pt idx="105">
                  <c:v>0.21996466431095407</c:v>
                </c:pt>
                <c:pt idx="106">
                  <c:v>0.21553829078801334</c:v>
                </c:pt>
                <c:pt idx="107">
                  <c:v>0.20621215519174707</c:v>
                </c:pt>
                <c:pt idx="108">
                  <c:v>0.21014411797564514</c:v>
                </c:pt>
                <c:pt idx="109">
                  <c:v>0.21372205173169667</c:v>
                </c:pt>
                <c:pt idx="110">
                  <c:v>0.21996980806555966</c:v>
                </c:pt>
                <c:pt idx="111">
                  <c:v>0.21811539701300098</c:v>
                </c:pt>
                <c:pt idx="112">
                  <c:v>0.21198494038903992</c:v>
                </c:pt>
                <c:pt idx="113">
                  <c:v>0.19463641052088709</c:v>
                </c:pt>
                <c:pt idx="114">
                  <c:v>0.19558645707376054</c:v>
                </c:pt>
                <c:pt idx="115">
                  <c:v>0.20343015762863093</c:v>
                </c:pt>
                <c:pt idx="116">
                  <c:v>0.19763430261212422</c:v>
                </c:pt>
                <c:pt idx="117">
                  <c:v>0.18893334634527181</c:v>
                </c:pt>
                <c:pt idx="118">
                  <c:v>0.1862726222564498</c:v>
                </c:pt>
                <c:pt idx="119">
                  <c:v>0.19851280120481929</c:v>
                </c:pt>
                <c:pt idx="120">
                  <c:v>0.19529279910339026</c:v>
                </c:pt>
                <c:pt idx="121">
                  <c:v>0.19248162803843982</c:v>
                </c:pt>
                <c:pt idx="122">
                  <c:v>0.19589092974815381</c:v>
                </c:pt>
                <c:pt idx="123">
                  <c:v>0.19252461523754905</c:v>
                </c:pt>
                <c:pt idx="124">
                  <c:v>0.18797505359579025</c:v>
                </c:pt>
                <c:pt idx="125">
                  <c:v>0.18855285193576987</c:v>
                </c:pt>
                <c:pt idx="126">
                  <c:v>0.18430945785516417</c:v>
                </c:pt>
                <c:pt idx="127">
                  <c:v>0.18737711364530085</c:v>
                </c:pt>
                <c:pt idx="128">
                  <c:v>0.18631960074371268</c:v>
                </c:pt>
                <c:pt idx="129">
                  <c:v>0.18478580531320454</c:v>
                </c:pt>
                <c:pt idx="130">
                  <c:v>0.18819260566833385</c:v>
                </c:pt>
                <c:pt idx="131">
                  <c:v>0.19643726272753825</c:v>
                </c:pt>
                <c:pt idx="132">
                  <c:v>0.19542579075425792</c:v>
                </c:pt>
                <c:pt idx="133">
                  <c:v>0.18981972428419935</c:v>
                </c:pt>
                <c:pt idx="134">
                  <c:v>0.18400991042500481</c:v>
                </c:pt>
                <c:pt idx="135">
                  <c:v>0.1857620640229336</c:v>
                </c:pt>
                <c:pt idx="136">
                  <c:v>0.18954062262718296</c:v>
                </c:pt>
                <c:pt idx="137">
                  <c:v>0.19440493124703651</c:v>
                </c:pt>
                <c:pt idx="138">
                  <c:v>0.19394342130244924</c:v>
                </c:pt>
                <c:pt idx="139">
                  <c:v>0.20280587898453906</c:v>
                </c:pt>
                <c:pt idx="140">
                  <c:v>0.22590105004256933</c:v>
                </c:pt>
                <c:pt idx="141">
                  <c:v>0.23328578221588203</c:v>
                </c:pt>
                <c:pt idx="142">
                  <c:v>0.23074723598932523</c:v>
                </c:pt>
                <c:pt idx="143">
                  <c:v>0.21889200425408484</c:v>
                </c:pt>
                <c:pt idx="144">
                  <c:v>0.21290511518937916</c:v>
                </c:pt>
                <c:pt idx="145">
                  <c:v>0.19644816921081509</c:v>
                </c:pt>
                <c:pt idx="146">
                  <c:v>0.20132344094646082</c:v>
                </c:pt>
                <c:pt idx="147">
                  <c:v>0.19784208934153469</c:v>
                </c:pt>
                <c:pt idx="148">
                  <c:v>0.20044679122664499</c:v>
                </c:pt>
                <c:pt idx="149">
                  <c:v>0.20482779517220484</c:v>
                </c:pt>
                <c:pt idx="150">
                  <c:v>0.21040356925572901</c:v>
                </c:pt>
                <c:pt idx="151">
                  <c:v>0.20807871569135161</c:v>
                </c:pt>
                <c:pt idx="152">
                  <c:v>0.21483722871452415</c:v>
                </c:pt>
                <c:pt idx="153">
                  <c:v>0.24113042594286871</c:v>
                </c:pt>
                <c:pt idx="154">
                  <c:v>0.24063136456211809</c:v>
                </c:pt>
                <c:pt idx="155">
                  <c:v>0.23419012647898818</c:v>
                </c:pt>
                <c:pt idx="156">
                  <c:v>0.24367769018122254</c:v>
                </c:pt>
                <c:pt idx="157">
                  <c:v>0.25152486302077948</c:v>
                </c:pt>
                <c:pt idx="158">
                  <c:v>0.25962138547950908</c:v>
                </c:pt>
                <c:pt idx="159">
                  <c:v>0.26709961244369962</c:v>
                </c:pt>
                <c:pt idx="160">
                  <c:v>0.27388998648227103</c:v>
                </c:pt>
                <c:pt idx="161">
                  <c:v>0.27145708582834327</c:v>
                </c:pt>
                <c:pt idx="162">
                  <c:v>0.26196851237014029</c:v>
                </c:pt>
                <c:pt idx="163">
                  <c:v>0.2675040961223375</c:v>
                </c:pt>
                <c:pt idx="164">
                  <c:v>0.27892516100377529</c:v>
                </c:pt>
                <c:pt idx="165">
                  <c:v>0.28666666666666663</c:v>
                </c:pt>
                <c:pt idx="166">
                  <c:v>0.29160966712266301</c:v>
                </c:pt>
                <c:pt idx="167">
                  <c:v>0.31354026090868192</c:v>
                </c:pt>
                <c:pt idx="168">
                  <c:v>0.32552826956025127</c:v>
                </c:pt>
                <c:pt idx="169">
                  <c:v>0.34025522041763345</c:v>
                </c:pt>
                <c:pt idx="170">
                  <c:v>0.3593142857142857</c:v>
                </c:pt>
                <c:pt idx="171">
                  <c:v>0.36053565297012702</c:v>
                </c:pt>
                <c:pt idx="172">
                  <c:v>0.36090398072731444</c:v>
                </c:pt>
                <c:pt idx="173">
                  <c:v>0.36995567996267786</c:v>
                </c:pt>
                <c:pt idx="174">
                  <c:v>0.38145539906103287</c:v>
                </c:pt>
                <c:pt idx="175">
                  <c:v>0.3791547958214625</c:v>
                </c:pt>
                <c:pt idx="176">
                  <c:v>0.38344695610572899</c:v>
                </c:pt>
                <c:pt idx="177">
                  <c:v>0.39121011438892228</c:v>
                </c:pt>
                <c:pt idx="178">
                  <c:v>0.40657208681944945</c:v>
                </c:pt>
                <c:pt idx="179">
                  <c:v>0.41444403848495925</c:v>
                </c:pt>
                <c:pt idx="180">
                  <c:v>0.40956185245287724</c:v>
                </c:pt>
                <c:pt idx="181">
                  <c:v>0.41572041382790814</c:v>
                </c:pt>
                <c:pt idx="182">
                  <c:v>0.44016454749439038</c:v>
                </c:pt>
                <c:pt idx="183">
                  <c:v>0.45487774136627179</c:v>
                </c:pt>
                <c:pt idx="184">
                  <c:v>0.4643719039756129</c:v>
                </c:pt>
                <c:pt idx="185">
                  <c:v>0.46750388399792853</c:v>
                </c:pt>
                <c:pt idx="186">
                  <c:v>0.47343120696375207</c:v>
                </c:pt>
                <c:pt idx="187">
                  <c:v>0.4991676270969394</c:v>
                </c:pt>
                <c:pt idx="188">
                  <c:v>0.51006711409395966</c:v>
                </c:pt>
                <c:pt idx="189">
                  <c:v>0.53059372569354424</c:v>
                </c:pt>
                <c:pt idx="190">
                  <c:v>0.54603381014304286</c:v>
                </c:pt>
                <c:pt idx="191">
                  <c:v>0.55439056356487548</c:v>
                </c:pt>
                <c:pt idx="192">
                  <c:v>0.55698751510269839</c:v>
                </c:pt>
                <c:pt idx="193">
                  <c:v>0.56814449917898191</c:v>
                </c:pt>
                <c:pt idx="194">
                  <c:v>0.58011727805809354</c:v>
                </c:pt>
                <c:pt idx="195">
                  <c:v>0.59300411522633745</c:v>
                </c:pt>
                <c:pt idx="196">
                  <c:v>0.60411418975650721</c:v>
                </c:pt>
                <c:pt idx="197">
                  <c:v>0.61910756749195683</c:v>
                </c:pt>
                <c:pt idx="198">
                  <c:v>0.62205062205062212</c:v>
                </c:pt>
                <c:pt idx="199">
                  <c:v>0.62634062634062637</c:v>
                </c:pt>
                <c:pt idx="200">
                  <c:v>0.62189992748368383</c:v>
                </c:pt>
                <c:pt idx="201">
                  <c:v>0.62377521613832854</c:v>
                </c:pt>
                <c:pt idx="202">
                  <c:v>0.61275088547815826</c:v>
                </c:pt>
                <c:pt idx="203">
                  <c:v>0.61116933672705498</c:v>
                </c:pt>
                <c:pt idx="204">
                  <c:v>0.62099430967355496</c:v>
                </c:pt>
                <c:pt idx="205">
                  <c:v>0.62524242876324032</c:v>
                </c:pt>
                <c:pt idx="206">
                  <c:v>0.64417177914110435</c:v>
                </c:pt>
                <c:pt idx="207">
                  <c:v>0.65760792639773524</c:v>
                </c:pt>
                <c:pt idx="208">
                  <c:v>0.65933912069448342</c:v>
                </c:pt>
                <c:pt idx="209">
                  <c:v>0.6707841031149302</c:v>
                </c:pt>
                <c:pt idx="210">
                  <c:v>0.68249296135142057</c:v>
                </c:pt>
                <c:pt idx="211">
                  <c:v>0.69136837064527712</c:v>
                </c:pt>
                <c:pt idx="212">
                  <c:v>0.69842896174863389</c:v>
                </c:pt>
                <c:pt idx="213">
                  <c:v>0.7007131102578168</c:v>
                </c:pt>
                <c:pt idx="214">
                  <c:v>0.70508510191216645</c:v>
                </c:pt>
                <c:pt idx="215">
                  <c:v>0.71375314861460959</c:v>
                </c:pt>
                <c:pt idx="216">
                  <c:v>0.72079961922893854</c:v>
                </c:pt>
                <c:pt idx="217">
                  <c:v>0.72881668820380285</c:v>
                </c:pt>
                <c:pt idx="218">
                  <c:v>0.72839394214201503</c:v>
                </c:pt>
                <c:pt idx="219">
                  <c:v>0.71821581196581197</c:v>
                </c:pt>
                <c:pt idx="220">
                  <c:v>0.71046440707501968</c:v>
                </c:pt>
                <c:pt idx="221">
                  <c:v>0.70591237771161208</c:v>
                </c:pt>
                <c:pt idx="222">
                  <c:v>0.69875776397515521</c:v>
                </c:pt>
                <c:pt idx="223">
                  <c:v>0.6973067915690867</c:v>
                </c:pt>
                <c:pt idx="224">
                  <c:v>0.70340329458984863</c:v>
                </c:pt>
                <c:pt idx="225">
                  <c:v>0.71265801729873579</c:v>
                </c:pt>
                <c:pt idx="226">
                  <c:v>0.71940963060686014</c:v>
                </c:pt>
                <c:pt idx="227">
                  <c:v>0.71626183614656236</c:v>
                </c:pt>
                <c:pt idx="228">
                  <c:v>0.71362433862433861</c:v>
                </c:pt>
                <c:pt idx="229">
                  <c:v>0.71550521218090779</c:v>
                </c:pt>
                <c:pt idx="230">
                  <c:v>0.71414497988670878</c:v>
                </c:pt>
                <c:pt idx="231">
                  <c:v>0.72</c:v>
                </c:pt>
                <c:pt idx="232">
                  <c:v>0.72641201436500169</c:v>
                </c:pt>
                <c:pt idx="233">
                  <c:v>0.73332787153858758</c:v>
                </c:pt>
                <c:pt idx="234">
                  <c:v>0.73790255986787778</c:v>
                </c:pt>
                <c:pt idx="235">
                  <c:v>0.74025437727122556</c:v>
                </c:pt>
                <c:pt idx="236">
                  <c:v>0.73843858776727989</c:v>
                </c:pt>
                <c:pt idx="237">
                  <c:v>0.73151260504201687</c:v>
                </c:pt>
                <c:pt idx="238">
                  <c:v>0.72340604733428782</c:v>
                </c:pt>
                <c:pt idx="239">
                  <c:v>0.72797291578501899</c:v>
                </c:pt>
                <c:pt idx="240">
                  <c:v>0.73588280384975724</c:v>
                </c:pt>
                <c:pt idx="241">
                  <c:v>0.74400750661093573</c:v>
                </c:pt>
                <c:pt idx="242">
                  <c:v>0.74520219328307058</c:v>
                </c:pt>
                <c:pt idx="243">
                  <c:v>0.74775397373876995</c:v>
                </c:pt>
                <c:pt idx="244">
                  <c:v>0.74769813269081831</c:v>
                </c:pt>
                <c:pt idx="245">
                  <c:v>0.74702813649191824</c:v>
                </c:pt>
                <c:pt idx="246">
                  <c:v>0.73881870945715256</c:v>
                </c:pt>
                <c:pt idx="247">
                  <c:v>0.73061365005594281</c:v>
                </c:pt>
                <c:pt idx="248">
                  <c:v>0.72679114198871031</c:v>
                </c:pt>
                <c:pt idx="249">
                  <c:v>0.73020553291128265</c:v>
                </c:pt>
                <c:pt idx="250">
                  <c:v>0.73378601897797513</c:v>
                </c:pt>
                <c:pt idx="251">
                  <c:v>0.72893709327548806</c:v>
                </c:pt>
                <c:pt idx="252">
                  <c:v>0.72952831842889709</c:v>
                </c:pt>
                <c:pt idx="253">
                  <c:v>0.7296606434552666</c:v>
                </c:pt>
                <c:pt idx="254">
                  <c:v>0.72191185599006835</c:v>
                </c:pt>
                <c:pt idx="255">
                  <c:v>0.7182571504945201</c:v>
                </c:pt>
                <c:pt idx="256">
                  <c:v>0.71524822695035462</c:v>
                </c:pt>
                <c:pt idx="257">
                  <c:v>0.70678549369099097</c:v>
                </c:pt>
                <c:pt idx="258">
                  <c:v>0.70071653268088085</c:v>
                </c:pt>
                <c:pt idx="259">
                  <c:v>0.69482819695359543</c:v>
                </c:pt>
                <c:pt idx="260">
                  <c:v>0.68256240493871345</c:v>
                </c:pt>
                <c:pt idx="261">
                  <c:v>0.67578265563152207</c:v>
                </c:pt>
                <c:pt idx="262">
                  <c:v>0.663814070804432</c:v>
                </c:pt>
                <c:pt idx="263">
                  <c:v>0.6539158810732415</c:v>
                </c:pt>
                <c:pt idx="264">
                  <c:v>0.6486560364464693</c:v>
                </c:pt>
                <c:pt idx="265">
                  <c:v>0.64357531593026474</c:v>
                </c:pt>
                <c:pt idx="266">
                  <c:v>0.6360156833457804</c:v>
                </c:pt>
                <c:pt idx="267">
                  <c:v>0.62584777694046723</c:v>
                </c:pt>
                <c:pt idx="268">
                  <c:v>0.63019116677653264</c:v>
                </c:pt>
                <c:pt idx="269">
                  <c:v>0.6266909718890914</c:v>
                </c:pt>
                <c:pt idx="270">
                  <c:v>0.62373587150505649</c:v>
                </c:pt>
                <c:pt idx="271">
                  <c:v>0.62597586941092975</c:v>
                </c:pt>
                <c:pt idx="272">
                  <c:v>0.62959501557632391</c:v>
                </c:pt>
                <c:pt idx="273">
                  <c:v>0.63250081089847554</c:v>
                </c:pt>
                <c:pt idx="274">
                  <c:v>0.63798831481269325</c:v>
                </c:pt>
                <c:pt idx="275">
                  <c:v>0.63884238220521405</c:v>
                </c:pt>
                <c:pt idx="276">
                  <c:v>0.62794191286930401</c:v>
                </c:pt>
                <c:pt idx="277">
                  <c:v>0.61655227032734961</c:v>
                </c:pt>
                <c:pt idx="278">
                  <c:v>0.61757618710134654</c:v>
                </c:pt>
                <c:pt idx="279">
                  <c:v>0.62121910026101645</c:v>
                </c:pt>
                <c:pt idx="280">
                  <c:v>0.61776893751035966</c:v>
                </c:pt>
                <c:pt idx="281">
                  <c:v>0.6210861489474615</c:v>
                </c:pt>
                <c:pt idx="282">
                  <c:v>0.61552132701421802</c:v>
                </c:pt>
                <c:pt idx="283">
                  <c:v>0.60323355909984699</c:v>
                </c:pt>
                <c:pt idx="284">
                  <c:v>0.60560395573345893</c:v>
                </c:pt>
                <c:pt idx="285">
                  <c:v>0.59561448240693526</c:v>
                </c:pt>
                <c:pt idx="286">
                  <c:v>0.54935622317596566</c:v>
                </c:pt>
                <c:pt idx="287">
                  <c:v>0.4831591173054588</c:v>
                </c:pt>
                <c:pt idx="288">
                  <c:v>0.45416276894293728</c:v>
                </c:pt>
                <c:pt idx="289">
                  <c:v>0.43799893560404468</c:v>
                </c:pt>
                <c:pt idx="290">
                  <c:v>0.39087546239210846</c:v>
                </c:pt>
                <c:pt idx="291">
                  <c:v>0.38572458543619326</c:v>
                </c:pt>
                <c:pt idx="292">
                  <c:v>0.2782685512367491</c:v>
                </c:pt>
                <c:pt idx="293">
                  <c:v>0.24405377456049637</c:v>
                </c:pt>
                <c:pt idx="294">
                  <c:v>0.26812428078250861</c:v>
                </c:pt>
                <c:pt idx="295">
                  <c:v>0.28534704370179953</c:v>
                </c:pt>
                <c:pt idx="296">
                  <c:v>0.38163558106169293</c:v>
                </c:pt>
                <c:pt idx="297">
                  <c:v>0.48039215686274506</c:v>
                </c:pt>
                <c:pt idx="298">
                  <c:v>0.44652908067542219</c:v>
                </c:pt>
                <c:pt idx="299">
                  <c:v>0.48049281314168379</c:v>
                </c:pt>
                <c:pt idx="300">
                  <c:v>0.36086956521739133</c:v>
                </c:pt>
                <c:pt idx="301">
                  <c:v>0.46853146853146854</c:v>
                </c:pt>
                <c:pt idx="302">
                  <c:v>0.57291666666666674</c:v>
                </c:pt>
                <c:pt idx="303">
                  <c:v>0.73047858942065491</c:v>
                </c:pt>
                <c:pt idx="304">
                  <c:v>0.76070528967254414</c:v>
                </c:pt>
                <c:pt idx="305">
                  <c:v>0.77572559366754623</c:v>
                </c:pt>
                <c:pt idx="306">
                  <c:v>0.72590361445783125</c:v>
                </c:pt>
                <c:pt idx="307">
                  <c:v>0.71192052980132448</c:v>
                </c:pt>
                <c:pt idx="308">
                  <c:v>0.75301204819277112</c:v>
                </c:pt>
                <c:pt idx="309">
                  <c:v>0.69604863221884505</c:v>
                </c:pt>
                <c:pt idx="310">
                  <c:v>0.75649350649350655</c:v>
                </c:pt>
                <c:pt idx="311">
                  <c:v>0.80707395498392287</c:v>
                </c:pt>
                <c:pt idx="312">
                  <c:v>0.86434108527131781</c:v>
                </c:pt>
                <c:pt idx="313">
                  <c:v>0.94736842105263164</c:v>
                </c:pt>
                <c:pt idx="314">
                  <c:v>0.98412698412698418</c:v>
                </c:pt>
                <c:pt idx="315">
                  <c:v>1</c:v>
                </c:pt>
                <c:pt idx="316">
                  <c:v>0.49586776859504134</c:v>
                </c:pt>
                <c:pt idx="317">
                  <c:v>0.25641025641025639</c:v>
                </c:pt>
                <c:pt idx="318">
                  <c:v>-0.36363636363636354</c:v>
                </c:pt>
                <c:pt idx="319">
                  <c:v>-5.4444444444444446</c:v>
                </c:pt>
                <c:pt idx="320">
                  <c:v>0</c:v>
                </c:pt>
                <c:pt idx="321">
                  <c:v>-1.7586206896551726</c:v>
                </c:pt>
                <c:pt idx="322">
                  <c:v>-0.40298507462686572</c:v>
                </c:pt>
                <c:pt idx="323">
                  <c:v>-0.53424657534246567</c:v>
                </c:pt>
                <c:pt idx="324">
                  <c:v>0</c:v>
                </c:pt>
                <c:pt idx="325">
                  <c:v>0.6912751677852349</c:v>
                </c:pt>
                <c:pt idx="326">
                  <c:v>0.55921052631578949</c:v>
                </c:pt>
                <c:pt idx="327">
                  <c:v>0.4765625</c:v>
                </c:pt>
                <c:pt idx="328">
                  <c:v>0.54455445544554459</c:v>
                </c:pt>
                <c:pt idx="329">
                  <c:v>0.93069306930693063</c:v>
                </c:pt>
                <c:pt idx="330">
                  <c:v>-0.32432432432432434</c:v>
                </c:pt>
                <c:pt idx="331">
                  <c:v>-3.3043478260869561</c:v>
                </c:pt>
                <c:pt idx="332">
                  <c:v>-2.6923076923076925</c:v>
                </c:pt>
                <c:pt idx="333">
                  <c:v>-2.65</c:v>
                </c:pt>
                <c:pt idx="334">
                  <c:v>-3.0270270270270272</c:v>
                </c:pt>
                <c:pt idx="335">
                  <c:v>-6.1111111111111107</c:v>
                </c:pt>
                <c:pt idx="336">
                  <c:v>-25.2</c:v>
                </c:pt>
                <c:pt idx="337">
                  <c:v>-3.3478260869565215</c:v>
                </c:pt>
                <c:pt idx="338">
                  <c:v>-0.41463414634146334</c:v>
                </c:pt>
                <c:pt idx="339">
                  <c:v>2.0000000000000018E-2</c:v>
                </c:pt>
                <c:pt idx="340">
                  <c:v>0.47457627118644063</c:v>
                </c:pt>
                <c:pt idx="341">
                  <c:v>0.48051948051948057</c:v>
                </c:pt>
                <c:pt idx="342">
                  <c:v>0.3012048192771084</c:v>
                </c:pt>
                <c:pt idx="343">
                  <c:v>-0.35294117647058831</c:v>
                </c:pt>
                <c:pt idx="344">
                  <c:v>-0.26213592233009719</c:v>
                </c:pt>
                <c:pt idx="345">
                  <c:v>-0.29577464788732399</c:v>
                </c:pt>
                <c:pt idx="346">
                  <c:v>8.5427135678391997E-2</c:v>
                </c:pt>
                <c:pt idx="347">
                  <c:v>0.37890625</c:v>
                </c:pt>
                <c:pt idx="348">
                  <c:v>0.26267281105990781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0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0</c:v>
                </c:pt>
                <c:pt idx="852">
                  <c:v>0</c:v>
                </c:pt>
                <c:pt idx="853">
                  <c:v>0</c:v>
                </c:pt>
                <c:pt idx="854">
                  <c:v>0</c:v>
                </c:pt>
                <c:pt idx="855">
                  <c:v>0</c:v>
                </c:pt>
                <c:pt idx="856">
                  <c:v>0</c:v>
                </c:pt>
                <c:pt idx="857">
                  <c:v>0</c:v>
                </c:pt>
                <c:pt idx="858">
                  <c:v>0</c:v>
                </c:pt>
                <c:pt idx="859">
                  <c:v>0</c:v>
                </c:pt>
                <c:pt idx="860">
                  <c:v>0</c:v>
                </c:pt>
                <c:pt idx="861">
                  <c:v>0</c:v>
                </c:pt>
                <c:pt idx="862">
                  <c:v>0</c:v>
                </c:pt>
                <c:pt idx="863">
                  <c:v>0</c:v>
                </c:pt>
                <c:pt idx="864">
                  <c:v>0</c:v>
                </c:pt>
                <c:pt idx="865">
                  <c:v>0</c:v>
                </c:pt>
                <c:pt idx="866">
                  <c:v>0</c:v>
                </c:pt>
                <c:pt idx="867">
                  <c:v>0</c:v>
                </c:pt>
                <c:pt idx="868">
                  <c:v>0</c:v>
                </c:pt>
                <c:pt idx="869">
                  <c:v>0</c:v>
                </c:pt>
                <c:pt idx="870">
                  <c:v>0</c:v>
                </c:pt>
                <c:pt idx="871">
                  <c:v>0</c:v>
                </c:pt>
                <c:pt idx="872">
                  <c:v>0</c:v>
                </c:pt>
                <c:pt idx="873">
                  <c:v>0</c:v>
                </c:pt>
                <c:pt idx="874">
                  <c:v>0</c:v>
                </c:pt>
                <c:pt idx="875">
                  <c:v>0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0</c:v>
                </c:pt>
                <c:pt idx="880">
                  <c:v>0</c:v>
                </c:pt>
                <c:pt idx="881">
                  <c:v>0</c:v>
                </c:pt>
                <c:pt idx="882">
                  <c:v>0</c:v>
                </c:pt>
                <c:pt idx="883">
                  <c:v>0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0</c:v>
                </c:pt>
                <c:pt idx="888">
                  <c:v>0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0</c:v>
                </c:pt>
                <c:pt idx="895">
                  <c:v>0</c:v>
                </c:pt>
                <c:pt idx="896">
                  <c:v>0</c:v>
                </c:pt>
                <c:pt idx="897">
                  <c:v>0</c:v>
                </c:pt>
                <c:pt idx="898">
                  <c:v>0</c:v>
                </c:pt>
                <c:pt idx="899">
                  <c:v>0</c:v>
                </c:pt>
                <c:pt idx="900">
                  <c:v>0</c:v>
                </c:pt>
                <c:pt idx="901">
                  <c:v>0</c:v>
                </c:pt>
                <c:pt idx="902">
                  <c:v>0</c:v>
                </c:pt>
                <c:pt idx="903">
                  <c:v>0</c:v>
                </c:pt>
                <c:pt idx="904">
                  <c:v>0</c:v>
                </c:pt>
                <c:pt idx="905">
                  <c:v>0</c:v>
                </c:pt>
                <c:pt idx="906">
                  <c:v>0</c:v>
                </c:pt>
                <c:pt idx="907">
                  <c:v>0</c:v>
                </c:pt>
                <c:pt idx="908">
                  <c:v>0</c:v>
                </c:pt>
                <c:pt idx="909">
                  <c:v>0</c:v>
                </c:pt>
                <c:pt idx="910">
                  <c:v>0</c:v>
                </c:pt>
                <c:pt idx="911">
                  <c:v>0</c:v>
                </c:pt>
                <c:pt idx="912">
                  <c:v>0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0</c:v>
                </c:pt>
                <c:pt idx="917">
                  <c:v>0</c:v>
                </c:pt>
                <c:pt idx="918">
                  <c:v>0</c:v>
                </c:pt>
                <c:pt idx="919">
                  <c:v>0</c:v>
                </c:pt>
                <c:pt idx="920">
                  <c:v>0</c:v>
                </c:pt>
                <c:pt idx="921">
                  <c:v>0</c:v>
                </c:pt>
                <c:pt idx="922">
                  <c:v>0</c:v>
                </c:pt>
                <c:pt idx="923">
                  <c:v>0</c:v>
                </c:pt>
                <c:pt idx="924">
                  <c:v>0</c:v>
                </c:pt>
                <c:pt idx="925">
                  <c:v>0</c:v>
                </c:pt>
                <c:pt idx="926">
                  <c:v>0</c:v>
                </c:pt>
                <c:pt idx="927">
                  <c:v>0</c:v>
                </c:pt>
                <c:pt idx="928">
                  <c:v>0</c:v>
                </c:pt>
                <c:pt idx="929">
                  <c:v>0</c:v>
                </c:pt>
                <c:pt idx="930">
                  <c:v>0</c:v>
                </c:pt>
                <c:pt idx="931">
                  <c:v>0</c:v>
                </c:pt>
                <c:pt idx="932">
                  <c:v>0</c:v>
                </c:pt>
                <c:pt idx="933">
                  <c:v>0</c:v>
                </c:pt>
                <c:pt idx="934">
                  <c:v>0</c:v>
                </c:pt>
                <c:pt idx="935">
                  <c:v>0</c:v>
                </c:pt>
                <c:pt idx="936">
                  <c:v>0</c:v>
                </c:pt>
                <c:pt idx="937">
                  <c:v>0</c:v>
                </c:pt>
                <c:pt idx="938">
                  <c:v>0</c:v>
                </c:pt>
                <c:pt idx="939">
                  <c:v>0</c:v>
                </c:pt>
                <c:pt idx="940">
                  <c:v>0</c:v>
                </c:pt>
                <c:pt idx="941">
                  <c:v>0</c:v>
                </c:pt>
                <c:pt idx="942">
                  <c:v>0</c:v>
                </c:pt>
                <c:pt idx="943">
                  <c:v>0</c:v>
                </c:pt>
                <c:pt idx="944">
                  <c:v>0</c:v>
                </c:pt>
                <c:pt idx="945">
                  <c:v>0</c:v>
                </c:pt>
                <c:pt idx="946">
                  <c:v>0</c:v>
                </c:pt>
                <c:pt idx="947">
                  <c:v>0</c:v>
                </c:pt>
                <c:pt idx="948">
                  <c:v>0</c:v>
                </c:pt>
                <c:pt idx="949">
                  <c:v>0</c:v>
                </c:pt>
                <c:pt idx="950">
                  <c:v>0</c:v>
                </c:pt>
                <c:pt idx="951">
                  <c:v>0</c:v>
                </c:pt>
                <c:pt idx="952">
                  <c:v>0</c:v>
                </c:pt>
                <c:pt idx="953">
                  <c:v>0</c:v>
                </c:pt>
                <c:pt idx="954">
                  <c:v>0</c:v>
                </c:pt>
                <c:pt idx="955">
                  <c:v>0</c:v>
                </c:pt>
                <c:pt idx="956">
                  <c:v>0</c:v>
                </c:pt>
                <c:pt idx="957">
                  <c:v>0</c:v>
                </c:pt>
                <c:pt idx="958">
                  <c:v>0</c:v>
                </c:pt>
                <c:pt idx="959">
                  <c:v>0</c:v>
                </c:pt>
                <c:pt idx="960">
                  <c:v>0</c:v>
                </c:pt>
                <c:pt idx="961">
                  <c:v>0</c:v>
                </c:pt>
                <c:pt idx="962">
                  <c:v>0</c:v>
                </c:pt>
                <c:pt idx="963">
                  <c:v>0</c:v>
                </c:pt>
                <c:pt idx="964">
                  <c:v>0</c:v>
                </c:pt>
                <c:pt idx="965">
                  <c:v>0</c:v>
                </c:pt>
                <c:pt idx="966">
                  <c:v>0</c:v>
                </c:pt>
                <c:pt idx="967">
                  <c:v>0</c:v>
                </c:pt>
                <c:pt idx="968">
                  <c:v>0</c:v>
                </c:pt>
                <c:pt idx="969">
                  <c:v>0</c:v>
                </c:pt>
                <c:pt idx="970">
                  <c:v>0</c:v>
                </c:pt>
                <c:pt idx="971">
                  <c:v>0</c:v>
                </c:pt>
                <c:pt idx="972">
                  <c:v>0</c:v>
                </c:pt>
                <c:pt idx="973">
                  <c:v>0</c:v>
                </c:pt>
                <c:pt idx="974">
                  <c:v>0</c:v>
                </c:pt>
                <c:pt idx="975">
                  <c:v>0</c:v>
                </c:pt>
                <c:pt idx="976">
                  <c:v>0</c:v>
                </c:pt>
                <c:pt idx="977">
                  <c:v>0</c:v>
                </c:pt>
                <c:pt idx="978">
                  <c:v>0</c:v>
                </c:pt>
                <c:pt idx="979">
                  <c:v>0</c:v>
                </c:pt>
                <c:pt idx="980">
                  <c:v>0</c:v>
                </c:pt>
                <c:pt idx="981">
                  <c:v>0</c:v>
                </c:pt>
                <c:pt idx="982">
                  <c:v>0</c:v>
                </c:pt>
                <c:pt idx="983">
                  <c:v>0</c:v>
                </c:pt>
                <c:pt idx="984">
                  <c:v>0</c:v>
                </c:pt>
                <c:pt idx="985">
                  <c:v>0</c:v>
                </c:pt>
                <c:pt idx="986">
                  <c:v>0</c:v>
                </c:pt>
                <c:pt idx="987">
                  <c:v>0</c:v>
                </c:pt>
                <c:pt idx="988">
                  <c:v>0</c:v>
                </c:pt>
                <c:pt idx="989">
                  <c:v>0</c:v>
                </c:pt>
                <c:pt idx="990">
                  <c:v>0</c:v>
                </c:pt>
                <c:pt idx="991">
                  <c:v>0</c:v>
                </c:pt>
                <c:pt idx="992">
                  <c:v>0</c:v>
                </c:pt>
                <c:pt idx="993">
                  <c:v>0</c:v>
                </c:pt>
                <c:pt idx="994">
                  <c:v>0</c:v>
                </c:pt>
                <c:pt idx="995">
                  <c:v>0</c:v>
                </c:pt>
                <c:pt idx="996">
                  <c:v>0</c:v>
                </c:pt>
                <c:pt idx="997">
                  <c:v>0</c:v>
                </c:pt>
                <c:pt idx="998">
                  <c:v>0</c:v>
                </c:pt>
                <c:pt idx="999">
                  <c:v>0</c:v>
                </c:pt>
              </c:numCache>
            </c:numRef>
          </c:yVal>
          <c:smooth val="1"/>
        </c:ser>
        <c:axId val="166768640"/>
        <c:axId val="166770176"/>
      </c:scatterChart>
      <c:valAx>
        <c:axId val="166768640"/>
        <c:scaling>
          <c:orientation val="minMax"/>
          <c:max val="750"/>
          <c:min val="300"/>
        </c:scaling>
        <c:axPos val="b"/>
        <c:numFmt formatCode="General" sourceLinked="1"/>
        <c:tickLblPos val="nextTo"/>
        <c:crossAx val="166770176"/>
        <c:crosses val="autoZero"/>
        <c:crossBetween val="midCat"/>
      </c:valAx>
      <c:valAx>
        <c:axId val="166770176"/>
        <c:scaling>
          <c:orientation val="minMax"/>
          <c:max val="2"/>
          <c:min val="0"/>
        </c:scaling>
        <c:axPos val="l"/>
        <c:majorGridlines/>
        <c:numFmt formatCode="General" sourceLinked="1"/>
        <c:tickLblPos val="nextTo"/>
        <c:crossAx val="16676864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9.0221396744011681E-2"/>
          <c:y val="5.5248468941382328E-2"/>
          <c:w val="0.20168145648460609"/>
          <c:h val="0.13545253472529423"/>
        </c:manualLayout>
      </c:layout>
    </c:legend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66674</xdr:colOff>
      <xdr:row>0</xdr:row>
      <xdr:rowOff>152400</xdr:rowOff>
    </xdr:from>
    <xdr:to>
      <xdr:col>12</xdr:col>
      <xdr:colOff>85725</xdr:colOff>
      <xdr:row>17</xdr:row>
      <xdr:rowOff>76200</xdr:rowOff>
    </xdr:to>
    <xdr:graphicFrame macro="">
      <xdr:nvGraphicFramePr>
        <xdr:cNvPr id="3" name="Gra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161924</xdr:colOff>
      <xdr:row>0</xdr:row>
      <xdr:rowOff>9525</xdr:rowOff>
    </xdr:from>
    <xdr:to>
      <xdr:col>21</xdr:col>
      <xdr:colOff>76199</xdr:colOff>
      <xdr:row>17</xdr:row>
      <xdr:rowOff>161925</xdr:rowOff>
    </xdr:to>
    <xdr:graphicFrame macro="">
      <xdr:nvGraphicFramePr>
        <xdr:cNvPr id="6" name="Grafico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8"/>
  <sheetViews>
    <sheetView workbookViewId="0">
      <selection activeCell="C3" sqref="C3"/>
    </sheetView>
  </sheetViews>
  <sheetFormatPr defaultRowHeight="15"/>
  <sheetData>
    <row r="1" spans="1:7">
      <c r="A1" t="s">
        <v>0</v>
      </c>
      <c r="C1">
        <v>539</v>
      </c>
      <c r="D1" t="s">
        <v>4</v>
      </c>
      <c r="G1">
        <f>D$7+(C1-C$4)/(C$5-C$4)*(D$8-D$7)</f>
        <v>327.19185185185182</v>
      </c>
    </row>
    <row r="2" spans="1:7">
      <c r="A2" t="s">
        <v>1</v>
      </c>
      <c r="C2">
        <v>174</v>
      </c>
      <c r="D2" t="s">
        <v>5</v>
      </c>
      <c r="G2">
        <f>D$7+(C2-C$4)/(C$5-C$4)*(D$8-D$7)</f>
        <v>709.4955555555556</v>
      </c>
    </row>
    <row r="4" spans="1:7">
      <c r="A4" t="s">
        <v>2</v>
      </c>
      <c r="C4">
        <v>465</v>
      </c>
    </row>
    <row r="5" spans="1:7">
      <c r="A5" t="s">
        <v>3</v>
      </c>
      <c r="C5">
        <v>330</v>
      </c>
    </row>
    <row r="7" spans="1:7">
      <c r="A7" t="s">
        <v>6</v>
      </c>
      <c r="D7" s="1">
        <v>404.7</v>
      </c>
    </row>
    <row r="8" spans="1:7">
      <c r="A8" t="s">
        <v>7</v>
      </c>
      <c r="D8" s="1">
        <v>546.1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J350"/>
  <sheetViews>
    <sheetView workbookViewId="0">
      <selection sqref="A1:F1048576"/>
    </sheetView>
  </sheetViews>
  <sheetFormatPr defaultRowHeight="15"/>
  <sheetData>
    <row r="1" spans="1:10">
      <c r="A1">
        <v>0</v>
      </c>
      <c r="B1">
        <v>400</v>
      </c>
      <c r="C1">
        <v>2253</v>
      </c>
      <c r="D1">
        <v>2253</v>
      </c>
      <c r="E1">
        <v>2237</v>
      </c>
      <c r="F1">
        <v>6743</v>
      </c>
      <c r="I1" t="s">
        <v>9</v>
      </c>
      <c r="J1">
        <f>MIN(F:F)</f>
        <v>6685</v>
      </c>
    </row>
    <row r="2" spans="1:10">
      <c r="A2">
        <v>1</v>
      </c>
      <c r="B2">
        <v>400.91690544412597</v>
      </c>
      <c r="C2">
        <v>2268</v>
      </c>
      <c r="D2">
        <v>2268</v>
      </c>
      <c r="E2">
        <v>2256</v>
      </c>
      <c r="F2">
        <v>6792</v>
      </c>
    </row>
    <row r="3" spans="1:10">
      <c r="A3">
        <v>2</v>
      </c>
      <c r="B3">
        <v>401.833810888252</v>
      </c>
      <c r="C3">
        <v>2261</v>
      </c>
      <c r="D3">
        <v>2255</v>
      </c>
      <c r="E3">
        <v>2246</v>
      </c>
      <c r="F3">
        <v>6762</v>
      </c>
    </row>
    <row r="4" spans="1:10">
      <c r="A4">
        <v>3</v>
      </c>
      <c r="B4">
        <v>402.75071633237798</v>
      </c>
      <c r="C4">
        <v>2267</v>
      </c>
      <c r="D4">
        <v>2247</v>
      </c>
      <c r="E4">
        <v>2245</v>
      </c>
      <c r="F4">
        <v>6759</v>
      </c>
    </row>
    <row r="5" spans="1:10">
      <c r="A5">
        <v>4</v>
      </c>
      <c r="B5">
        <v>403.66762177650401</v>
      </c>
      <c r="C5">
        <v>2276</v>
      </c>
      <c r="D5">
        <v>2256</v>
      </c>
      <c r="E5">
        <v>2254</v>
      </c>
      <c r="F5">
        <v>6786</v>
      </c>
    </row>
    <row r="6" spans="1:10">
      <c r="A6">
        <v>5</v>
      </c>
      <c r="B6">
        <v>404.58452722062998</v>
      </c>
      <c r="C6">
        <v>2278</v>
      </c>
      <c r="D6">
        <v>2258</v>
      </c>
      <c r="E6">
        <v>2256</v>
      </c>
      <c r="F6">
        <v>6792</v>
      </c>
    </row>
    <row r="7" spans="1:10">
      <c r="A7">
        <v>6</v>
      </c>
      <c r="B7">
        <v>405.50143266475601</v>
      </c>
      <c r="C7">
        <v>2273</v>
      </c>
      <c r="D7">
        <v>2253</v>
      </c>
      <c r="E7">
        <v>2259</v>
      </c>
      <c r="F7">
        <v>6785</v>
      </c>
    </row>
    <row r="8" spans="1:10">
      <c r="A8">
        <v>7</v>
      </c>
      <c r="B8">
        <v>406.41833810888198</v>
      </c>
      <c r="C8">
        <v>2284</v>
      </c>
      <c r="D8">
        <v>2261</v>
      </c>
      <c r="E8">
        <v>2261</v>
      </c>
      <c r="F8">
        <v>6806</v>
      </c>
    </row>
    <row r="9" spans="1:10">
      <c r="A9">
        <v>8</v>
      </c>
      <c r="B9">
        <v>407.33524355300898</v>
      </c>
      <c r="C9">
        <v>2295</v>
      </c>
      <c r="D9">
        <v>2270</v>
      </c>
      <c r="E9">
        <v>2275</v>
      </c>
      <c r="F9">
        <v>6840</v>
      </c>
    </row>
    <row r="10" spans="1:10">
      <c r="A10">
        <v>9</v>
      </c>
      <c r="B10">
        <v>408.25214899713501</v>
      </c>
      <c r="C10">
        <v>2299</v>
      </c>
      <c r="D10">
        <v>2274</v>
      </c>
      <c r="E10">
        <v>2279</v>
      </c>
      <c r="F10">
        <v>6852</v>
      </c>
    </row>
    <row r="11" spans="1:10">
      <c r="A11">
        <v>10</v>
      </c>
      <c r="B11">
        <v>409.16905444126098</v>
      </c>
      <c r="C11">
        <v>2285</v>
      </c>
      <c r="D11">
        <v>2260</v>
      </c>
      <c r="E11">
        <v>2265</v>
      </c>
      <c r="F11">
        <v>6810</v>
      </c>
    </row>
    <row r="12" spans="1:10">
      <c r="A12">
        <v>11</v>
      </c>
      <c r="B12">
        <v>410.08595988538701</v>
      </c>
      <c r="C12">
        <v>2291</v>
      </c>
      <c r="D12">
        <v>2264</v>
      </c>
      <c r="E12">
        <v>2275</v>
      </c>
      <c r="F12">
        <v>6830</v>
      </c>
    </row>
    <row r="13" spans="1:10">
      <c r="A13">
        <v>12</v>
      </c>
      <c r="B13">
        <v>411.00286532951299</v>
      </c>
      <c r="C13">
        <v>2302</v>
      </c>
      <c r="D13">
        <v>2275</v>
      </c>
      <c r="E13">
        <v>2298</v>
      </c>
      <c r="F13">
        <v>6875</v>
      </c>
    </row>
    <row r="14" spans="1:10">
      <c r="A14">
        <v>13</v>
      </c>
      <c r="B14">
        <v>411.91977077363902</v>
      </c>
      <c r="C14">
        <v>2308</v>
      </c>
      <c r="D14">
        <v>2282</v>
      </c>
      <c r="E14">
        <v>2307</v>
      </c>
      <c r="F14">
        <v>6897</v>
      </c>
    </row>
    <row r="15" spans="1:10">
      <c r="A15">
        <v>14</v>
      </c>
      <c r="B15">
        <v>412.83667621776499</v>
      </c>
      <c r="C15">
        <v>2307</v>
      </c>
      <c r="D15">
        <v>2275</v>
      </c>
      <c r="E15">
        <v>2307</v>
      </c>
      <c r="F15">
        <v>6889</v>
      </c>
    </row>
    <row r="16" spans="1:10">
      <c r="A16">
        <v>15</v>
      </c>
      <c r="B16">
        <v>413.75358166189102</v>
      </c>
      <c r="C16">
        <v>2301</v>
      </c>
      <c r="D16">
        <v>2259</v>
      </c>
      <c r="E16">
        <v>2300</v>
      </c>
      <c r="F16">
        <v>6860</v>
      </c>
    </row>
    <row r="17" spans="1:6">
      <c r="A17">
        <v>16</v>
      </c>
      <c r="B17">
        <v>414.67048710601699</v>
      </c>
      <c r="C17">
        <v>2307</v>
      </c>
      <c r="D17">
        <v>2269</v>
      </c>
      <c r="E17">
        <v>2308</v>
      </c>
      <c r="F17">
        <v>6884</v>
      </c>
    </row>
    <row r="18" spans="1:6">
      <c r="A18">
        <v>17</v>
      </c>
      <c r="B18">
        <v>415.58739255014302</v>
      </c>
      <c r="C18">
        <v>2307</v>
      </c>
      <c r="D18">
        <v>2275</v>
      </c>
      <c r="E18">
        <v>2311</v>
      </c>
      <c r="F18">
        <v>6893</v>
      </c>
    </row>
    <row r="19" spans="1:6">
      <c r="A19">
        <v>18</v>
      </c>
      <c r="B19">
        <v>416.504297994269</v>
      </c>
      <c r="C19">
        <v>2320</v>
      </c>
      <c r="D19">
        <v>2278</v>
      </c>
      <c r="E19">
        <v>2315</v>
      </c>
      <c r="F19">
        <v>6913</v>
      </c>
    </row>
    <row r="20" spans="1:6">
      <c r="A20">
        <v>19</v>
      </c>
      <c r="B20">
        <v>417.42120343839503</v>
      </c>
      <c r="C20">
        <v>2309</v>
      </c>
      <c r="D20">
        <v>2281</v>
      </c>
      <c r="E20">
        <v>2303</v>
      </c>
      <c r="F20">
        <v>6893</v>
      </c>
    </row>
    <row r="21" spans="1:6">
      <c r="A21">
        <v>20</v>
      </c>
      <c r="B21">
        <v>418.33810888252202</v>
      </c>
      <c r="C21">
        <v>2312</v>
      </c>
      <c r="D21">
        <v>2292</v>
      </c>
      <c r="E21">
        <v>2298</v>
      </c>
      <c r="F21">
        <v>6902</v>
      </c>
    </row>
    <row r="22" spans="1:6">
      <c r="A22">
        <v>21</v>
      </c>
      <c r="B22">
        <v>419.25501432664799</v>
      </c>
      <c r="C22">
        <v>2304</v>
      </c>
      <c r="D22">
        <v>2284</v>
      </c>
      <c r="E22">
        <v>2286</v>
      </c>
      <c r="F22">
        <v>6874</v>
      </c>
    </row>
    <row r="23" spans="1:6">
      <c r="A23">
        <v>22</v>
      </c>
      <c r="B23">
        <v>420.17191977077402</v>
      </c>
      <c r="C23">
        <v>2314</v>
      </c>
      <c r="D23">
        <v>2294</v>
      </c>
      <c r="E23">
        <v>2295</v>
      </c>
      <c r="F23">
        <v>6903</v>
      </c>
    </row>
    <row r="24" spans="1:6">
      <c r="A24">
        <v>23</v>
      </c>
      <c r="B24">
        <v>421.0888252149</v>
      </c>
      <c r="C24">
        <v>2294</v>
      </c>
      <c r="D24">
        <v>2276</v>
      </c>
      <c r="E24">
        <v>2284</v>
      </c>
      <c r="F24">
        <v>6854</v>
      </c>
    </row>
    <row r="25" spans="1:6">
      <c r="A25">
        <v>24</v>
      </c>
      <c r="B25">
        <v>422.00573065902603</v>
      </c>
      <c r="C25">
        <v>2303</v>
      </c>
      <c r="D25">
        <v>2281</v>
      </c>
      <c r="E25">
        <v>2286</v>
      </c>
      <c r="F25">
        <v>6870</v>
      </c>
    </row>
    <row r="26" spans="1:6">
      <c r="A26">
        <v>25</v>
      </c>
      <c r="B26">
        <v>422.922636103152</v>
      </c>
      <c r="C26">
        <v>2309</v>
      </c>
      <c r="D26">
        <v>2293</v>
      </c>
      <c r="E26">
        <v>2293</v>
      </c>
      <c r="F26">
        <v>6895</v>
      </c>
    </row>
    <row r="27" spans="1:6">
      <c r="A27">
        <v>26</v>
      </c>
      <c r="B27">
        <v>423.83954154727797</v>
      </c>
      <c r="C27">
        <v>2308</v>
      </c>
      <c r="D27">
        <v>2298</v>
      </c>
      <c r="E27">
        <v>2288</v>
      </c>
      <c r="F27">
        <v>6894</v>
      </c>
    </row>
    <row r="28" spans="1:6">
      <c r="A28">
        <v>27</v>
      </c>
      <c r="B28">
        <v>424.756446991404</v>
      </c>
      <c r="C28">
        <v>2321</v>
      </c>
      <c r="D28">
        <v>2303</v>
      </c>
      <c r="E28">
        <v>2287</v>
      </c>
      <c r="F28">
        <v>6911</v>
      </c>
    </row>
    <row r="29" spans="1:6">
      <c r="A29">
        <v>28</v>
      </c>
      <c r="B29">
        <v>425.67335243552998</v>
      </c>
      <c r="C29">
        <v>2345</v>
      </c>
      <c r="D29">
        <v>2315</v>
      </c>
      <c r="E29">
        <v>2302</v>
      </c>
      <c r="F29">
        <v>6962</v>
      </c>
    </row>
    <row r="30" spans="1:6">
      <c r="A30">
        <v>29</v>
      </c>
      <c r="B30">
        <v>426.59025787965601</v>
      </c>
      <c r="C30">
        <v>2364</v>
      </c>
      <c r="D30">
        <v>2312</v>
      </c>
      <c r="E30">
        <v>2320</v>
      </c>
      <c r="F30">
        <v>6996</v>
      </c>
    </row>
    <row r="31" spans="1:6">
      <c r="A31">
        <v>30</v>
      </c>
      <c r="B31">
        <v>427.50716332378198</v>
      </c>
      <c r="C31">
        <v>2382</v>
      </c>
      <c r="D31">
        <v>2326</v>
      </c>
      <c r="E31">
        <v>2357</v>
      </c>
      <c r="F31">
        <v>7065</v>
      </c>
    </row>
    <row r="32" spans="1:6">
      <c r="A32">
        <v>31</v>
      </c>
      <c r="B32">
        <v>428.42406876790801</v>
      </c>
      <c r="C32">
        <v>2406</v>
      </c>
      <c r="D32">
        <v>2348</v>
      </c>
      <c r="E32">
        <v>2407</v>
      </c>
      <c r="F32">
        <v>7161</v>
      </c>
    </row>
    <row r="33" spans="1:6">
      <c r="A33">
        <v>32</v>
      </c>
      <c r="B33">
        <v>429.34097421203398</v>
      </c>
      <c r="C33">
        <v>2418</v>
      </c>
      <c r="D33">
        <v>2353</v>
      </c>
      <c r="E33">
        <v>2431</v>
      </c>
      <c r="F33">
        <v>7202</v>
      </c>
    </row>
    <row r="34" spans="1:6">
      <c r="A34">
        <v>33</v>
      </c>
      <c r="B34">
        <v>430.25787965616001</v>
      </c>
      <c r="C34">
        <v>2441</v>
      </c>
      <c r="D34">
        <v>2372</v>
      </c>
      <c r="E34">
        <v>2472</v>
      </c>
      <c r="F34">
        <v>7285</v>
      </c>
    </row>
    <row r="35" spans="1:6">
      <c r="A35">
        <v>34</v>
      </c>
      <c r="B35">
        <v>431.17478510028701</v>
      </c>
      <c r="C35">
        <v>2440</v>
      </c>
      <c r="D35">
        <v>2370</v>
      </c>
      <c r="E35">
        <v>2513</v>
      </c>
      <c r="F35">
        <v>7323</v>
      </c>
    </row>
    <row r="36" spans="1:6">
      <c r="A36">
        <v>35</v>
      </c>
      <c r="B36">
        <v>432.09169054441298</v>
      </c>
      <c r="C36">
        <v>2443</v>
      </c>
      <c r="D36">
        <v>2380</v>
      </c>
      <c r="E36">
        <v>2527</v>
      </c>
      <c r="F36">
        <v>7350</v>
      </c>
    </row>
    <row r="37" spans="1:6">
      <c r="A37">
        <v>36</v>
      </c>
      <c r="B37">
        <v>433.00859598853901</v>
      </c>
      <c r="C37">
        <v>2463</v>
      </c>
      <c r="D37">
        <v>2401</v>
      </c>
      <c r="E37">
        <v>2562</v>
      </c>
      <c r="F37">
        <v>7426</v>
      </c>
    </row>
    <row r="38" spans="1:6">
      <c r="A38">
        <v>37</v>
      </c>
      <c r="B38">
        <v>433.92550143266499</v>
      </c>
      <c r="C38">
        <v>2468</v>
      </c>
      <c r="D38">
        <v>2435</v>
      </c>
      <c r="E38">
        <v>2605</v>
      </c>
      <c r="F38">
        <v>7508</v>
      </c>
    </row>
    <row r="39" spans="1:6">
      <c r="A39">
        <v>38</v>
      </c>
      <c r="B39">
        <v>434.84240687679102</v>
      </c>
      <c r="C39">
        <v>2473</v>
      </c>
      <c r="D39">
        <v>2456</v>
      </c>
      <c r="E39">
        <v>2623</v>
      </c>
      <c r="F39">
        <v>7552</v>
      </c>
    </row>
    <row r="40" spans="1:6">
      <c r="A40">
        <v>39</v>
      </c>
      <c r="B40">
        <v>435.75931232091699</v>
      </c>
      <c r="C40">
        <v>2477</v>
      </c>
      <c r="D40">
        <v>2455</v>
      </c>
      <c r="E40">
        <v>2628</v>
      </c>
      <c r="F40">
        <v>7560</v>
      </c>
    </row>
    <row r="41" spans="1:6">
      <c r="A41">
        <v>40</v>
      </c>
      <c r="B41">
        <v>436.67621776504302</v>
      </c>
      <c r="C41">
        <v>2474</v>
      </c>
      <c r="D41">
        <v>2439</v>
      </c>
      <c r="E41">
        <v>2647</v>
      </c>
      <c r="F41">
        <v>7560</v>
      </c>
    </row>
    <row r="42" spans="1:6">
      <c r="A42">
        <v>41</v>
      </c>
      <c r="B42">
        <v>437.59312320916899</v>
      </c>
      <c r="C42">
        <v>2472</v>
      </c>
      <c r="D42">
        <v>2428</v>
      </c>
      <c r="E42">
        <v>2687</v>
      </c>
      <c r="F42">
        <v>7587</v>
      </c>
    </row>
    <row r="43" spans="1:6">
      <c r="A43">
        <v>42</v>
      </c>
      <c r="B43">
        <v>438.51002865329502</v>
      </c>
      <c r="C43">
        <v>2469</v>
      </c>
      <c r="D43">
        <v>2428</v>
      </c>
      <c r="E43">
        <v>2713</v>
      </c>
      <c r="F43">
        <v>7610</v>
      </c>
    </row>
    <row r="44" spans="1:6">
      <c r="A44">
        <v>43</v>
      </c>
      <c r="B44">
        <v>439.426934097421</v>
      </c>
      <c r="C44">
        <v>2475</v>
      </c>
      <c r="D44">
        <v>2426</v>
      </c>
      <c r="E44">
        <v>2773</v>
      </c>
      <c r="F44">
        <v>7674</v>
      </c>
    </row>
    <row r="45" spans="1:6">
      <c r="A45">
        <v>44</v>
      </c>
      <c r="B45">
        <v>440.34383954154703</v>
      </c>
      <c r="C45">
        <v>2500</v>
      </c>
      <c r="D45">
        <v>2435</v>
      </c>
      <c r="E45">
        <v>2878</v>
      </c>
      <c r="F45">
        <v>7813</v>
      </c>
    </row>
    <row r="46" spans="1:6">
      <c r="A46">
        <v>45</v>
      </c>
      <c r="B46">
        <v>441.260744985673</v>
      </c>
      <c r="C46">
        <v>2541</v>
      </c>
      <c r="D46">
        <v>2446</v>
      </c>
      <c r="E46">
        <v>2983</v>
      </c>
      <c r="F46">
        <v>7970</v>
      </c>
    </row>
    <row r="47" spans="1:6">
      <c r="A47">
        <v>46</v>
      </c>
      <c r="B47">
        <v>442.17765042979897</v>
      </c>
      <c r="C47">
        <v>2576</v>
      </c>
      <c r="D47">
        <v>2449</v>
      </c>
      <c r="E47">
        <v>3108</v>
      </c>
      <c r="F47">
        <v>8133</v>
      </c>
    </row>
    <row r="48" spans="1:6">
      <c r="A48">
        <v>47</v>
      </c>
      <c r="B48">
        <v>443.09455587392603</v>
      </c>
      <c r="C48">
        <v>2601</v>
      </c>
      <c r="D48">
        <v>2462</v>
      </c>
      <c r="E48">
        <v>3186</v>
      </c>
      <c r="F48">
        <v>8249</v>
      </c>
    </row>
    <row r="49" spans="1:6">
      <c r="A49">
        <v>48</v>
      </c>
      <c r="B49">
        <v>444.011461318052</v>
      </c>
      <c r="C49">
        <v>2634</v>
      </c>
      <c r="D49">
        <v>2489</v>
      </c>
      <c r="E49">
        <v>3272</v>
      </c>
      <c r="F49">
        <v>8395</v>
      </c>
    </row>
    <row r="50" spans="1:6">
      <c r="A50">
        <v>49</v>
      </c>
      <c r="B50">
        <v>444.92836676217797</v>
      </c>
      <c r="C50">
        <v>2655</v>
      </c>
      <c r="D50">
        <v>2518</v>
      </c>
      <c r="E50">
        <v>3336</v>
      </c>
      <c r="F50">
        <v>8509</v>
      </c>
    </row>
    <row r="51" spans="1:6">
      <c r="A51">
        <v>50</v>
      </c>
      <c r="B51">
        <v>445.845272206304</v>
      </c>
      <c r="C51">
        <v>2687</v>
      </c>
      <c r="D51">
        <v>2543</v>
      </c>
      <c r="E51">
        <v>3396</v>
      </c>
      <c r="F51">
        <v>8626</v>
      </c>
    </row>
    <row r="52" spans="1:6">
      <c r="A52">
        <v>51</v>
      </c>
      <c r="B52">
        <v>446.76217765042998</v>
      </c>
      <c r="C52">
        <v>2731</v>
      </c>
      <c r="D52">
        <v>2586</v>
      </c>
      <c r="E52">
        <v>3499</v>
      </c>
      <c r="F52">
        <v>8816</v>
      </c>
    </row>
    <row r="53" spans="1:6">
      <c r="A53">
        <v>52</v>
      </c>
      <c r="B53">
        <v>447.67908309455601</v>
      </c>
      <c r="C53">
        <v>2756</v>
      </c>
      <c r="D53">
        <v>2605</v>
      </c>
      <c r="E53">
        <v>3580</v>
      </c>
      <c r="F53">
        <v>8941</v>
      </c>
    </row>
    <row r="54" spans="1:6">
      <c r="A54">
        <v>53</v>
      </c>
      <c r="B54">
        <v>448.59598853868198</v>
      </c>
      <c r="C54">
        <v>2782</v>
      </c>
      <c r="D54">
        <v>2614</v>
      </c>
      <c r="E54">
        <v>3697</v>
      </c>
      <c r="F54">
        <v>9093</v>
      </c>
    </row>
    <row r="55" spans="1:6">
      <c r="A55">
        <v>54</v>
      </c>
      <c r="B55">
        <v>449.51289398280801</v>
      </c>
      <c r="C55">
        <v>2781</v>
      </c>
      <c r="D55">
        <v>2598</v>
      </c>
      <c r="E55">
        <v>3821</v>
      </c>
      <c r="F55">
        <v>9200</v>
      </c>
    </row>
    <row r="56" spans="1:6">
      <c r="A56">
        <v>55</v>
      </c>
      <c r="B56">
        <v>450.42979942693398</v>
      </c>
      <c r="C56">
        <v>2804</v>
      </c>
      <c r="D56">
        <v>2596</v>
      </c>
      <c r="E56">
        <v>3980</v>
      </c>
      <c r="F56">
        <v>9380</v>
      </c>
    </row>
    <row r="57" spans="1:6">
      <c r="A57">
        <v>56</v>
      </c>
      <c r="B57">
        <v>451.34670487106001</v>
      </c>
      <c r="C57">
        <v>2807</v>
      </c>
      <c r="D57">
        <v>2588</v>
      </c>
      <c r="E57">
        <v>4096</v>
      </c>
      <c r="F57">
        <v>9491</v>
      </c>
    </row>
    <row r="58" spans="1:6">
      <c r="A58">
        <v>57</v>
      </c>
      <c r="B58">
        <v>452.26361031518599</v>
      </c>
      <c r="C58">
        <v>2843</v>
      </c>
      <c r="D58">
        <v>2616</v>
      </c>
      <c r="E58">
        <v>4207</v>
      </c>
      <c r="F58">
        <v>9666</v>
      </c>
    </row>
    <row r="59" spans="1:6">
      <c r="A59">
        <v>58</v>
      </c>
      <c r="B59">
        <v>453.18051575931202</v>
      </c>
      <c r="C59">
        <v>2906</v>
      </c>
      <c r="D59">
        <v>2671</v>
      </c>
      <c r="E59">
        <v>4250</v>
      </c>
      <c r="F59">
        <v>9827</v>
      </c>
    </row>
    <row r="60" spans="1:6">
      <c r="A60">
        <v>59</v>
      </c>
      <c r="B60">
        <v>454.09742120343799</v>
      </c>
      <c r="C60">
        <v>2930</v>
      </c>
      <c r="D60">
        <v>2679</v>
      </c>
      <c r="E60">
        <v>4271</v>
      </c>
      <c r="F60">
        <v>9880</v>
      </c>
    </row>
    <row r="61" spans="1:6">
      <c r="A61">
        <v>60</v>
      </c>
      <c r="B61">
        <v>455.01432664756402</v>
      </c>
      <c r="C61">
        <v>2966</v>
      </c>
      <c r="D61">
        <v>2706</v>
      </c>
      <c r="E61">
        <v>4293</v>
      </c>
      <c r="F61">
        <v>9965</v>
      </c>
    </row>
    <row r="62" spans="1:6">
      <c r="A62">
        <v>61</v>
      </c>
      <c r="B62">
        <v>455.93123209169102</v>
      </c>
      <c r="C62">
        <v>2977</v>
      </c>
      <c r="D62">
        <v>2712</v>
      </c>
      <c r="E62">
        <v>4339</v>
      </c>
      <c r="F62">
        <v>10028</v>
      </c>
    </row>
    <row r="63" spans="1:6">
      <c r="A63">
        <v>62</v>
      </c>
      <c r="B63">
        <v>456.84813753581699</v>
      </c>
      <c r="C63">
        <v>2987</v>
      </c>
      <c r="D63">
        <v>2696</v>
      </c>
      <c r="E63">
        <v>4451</v>
      </c>
      <c r="F63">
        <v>10134</v>
      </c>
    </row>
    <row r="64" spans="1:6">
      <c r="A64">
        <v>63</v>
      </c>
      <c r="B64">
        <v>457.76504297994302</v>
      </c>
      <c r="C64">
        <v>2993</v>
      </c>
      <c r="D64">
        <v>2691</v>
      </c>
      <c r="E64">
        <v>4598</v>
      </c>
      <c r="F64">
        <v>10282</v>
      </c>
    </row>
    <row r="65" spans="1:6">
      <c r="A65">
        <v>64</v>
      </c>
      <c r="B65">
        <v>458.68194842406899</v>
      </c>
      <c r="C65">
        <v>2997</v>
      </c>
      <c r="D65">
        <v>2663</v>
      </c>
      <c r="E65">
        <v>4785</v>
      </c>
      <c r="F65">
        <v>10445</v>
      </c>
    </row>
    <row r="66" spans="1:6">
      <c r="A66">
        <v>65</v>
      </c>
      <c r="B66">
        <v>459.59885386819502</v>
      </c>
      <c r="C66">
        <v>3017</v>
      </c>
      <c r="D66">
        <v>2672</v>
      </c>
      <c r="E66">
        <v>4984</v>
      </c>
      <c r="F66">
        <v>10673</v>
      </c>
    </row>
    <row r="67" spans="1:6">
      <c r="A67">
        <v>66</v>
      </c>
      <c r="B67">
        <v>460.51575931232099</v>
      </c>
      <c r="C67">
        <v>3049</v>
      </c>
      <c r="D67">
        <v>2687</v>
      </c>
      <c r="E67">
        <v>5194</v>
      </c>
      <c r="F67">
        <v>10930</v>
      </c>
    </row>
    <row r="68" spans="1:6">
      <c r="A68">
        <v>67</v>
      </c>
      <c r="B68">
        <v>461.43266475644702</v>
      </c>
      <c r="C68">
        <v>3095</v>
      </c>
      <c r="D68">
        <v>2733</v>
      </c>
      <c r="E68">
        <v>5380</v>
      </c>
      <c r="F68">
        <v>11208</v>
      </c>
    </row>
    <row r="69" spans="1:6">
      <c r="A69">
        <v>68</v>
      </c>
      <c r="B69">
        <v>462.349570200573</v>
      </c>
      <c r="C69">
        <v>3134</v>
      </c>
      <c r="D69">
        <v>2770</v>
      </c>
      <c r="E69">
        <v>5571</v>
      </c>
      <c r="F69">
        <v>11475</v>
      </c>
    </row>
    <row r="70" spans="1:6">
      <c r="A70">
        <v>69</v>
      </c>
      <c r="B70">
        <v>463.26647564469903</v>
      </c>
      <c r="C70">
        <v>3135</v>
      </c>
      <c r="D70">
        <v>2789</v>
      </c>
      <c r="E70">
        <v>5681</v>
      </c>
      <c r="F70">
        <v>11605</v>
      </c>
    </row>
    <row r="71" spans="1:6">
      <c r="A71">
        <v>70</v>
      </c>
      <c r="B71">
        <v>464.183381088825</v>
      </c>
      <c r="C71">
        <v>3128</v>
      </c>
      <c r="D71">
        <v>2786</v>
      </c>
      <c r="E71">
        <v>5747</v>
      </c>
      <c r="F71">
        <v>11661</v>
      </c>
    </row>
    <row r="72" spans="1:6">
      <c r="A72">
        <v>71</v>
      </c>
      <c r="B72">
        <v>465.10028653295097</v>
      </c>
      <c r="C72">
        <v>3135</v>
      </c>
      <c r="D72">
        <v>2814</v>
      </c>
      <c r="E72">
        <v>5828</v>
      </c>
      <c r="F72">
        <v>11777</v>
      </c>
    </row>
    <row r="73" spans="1:6">
      <c r="A73">
        <v>72</v>
      </c>
      <c r="B73">
        <v>466.017191977077</v>
      </c>
      <c r="C73">
        <v>3138</v>
      </c>
      <c r="D73">
        <v>2831</v>
      </c>
      <c r="E73">
        <v>5910</v>
      </c>
      <c r="F73">
        <v>11879</v>
      </c>
    </row>
    <row r="74" spans="1:6">
      <c r="A74">
        <v>73</v>
      </c>
      <c r="B74">
        <v>466.93409742120298</v>
      </c>
      <c r="C74">
        <v>3146</v>
      </c>
      <c r="D74">
        <v>2817</v>
      </c>
      <c r="E74">
        <v>6014</v>
      </c>
      <c r="F74">
        <v>11977</v>
      </c>
    </row>
    <row r="75" spans="1:6">
      <c r="A75">
        <v>74</v>
      </c>
      <c r="B75">
        <v>467.85100286532997</v>
      </c>
      <c r="C75">
        <v>3175</v>
      </c>
      <c r="D75">
        <v>2800</v>
      </c>
      <c r="E75">
        <v>6121</v>
      </c>
      <c r="F75">
        <v>12096</v>
      </c>
    </row>
    <row r="76" spans="1:6">
      <c r="A76">
        <v>75</v>
      </c>
      <c r="B76">
        <v>468.767908309456</v>
      </c>
      <c r="C76">
        <v>3223</v>
      </c>
      <c r="D76">
        <v>2811</v>
      </c>
      <c r="E76">
        <v>6247</v>
      </c>
      <c r="F76">
        <v>12281</v>
      </c>
    </row>
    <row r="77" spans="1:6">
      <c r="A77">
        <v>76</v>
      </c>
      <c r="B77">
        <v>469.68481375358198</v>
      </c>
      <c r="C77">
        <v>3267</v>
      </c>
      <c r="D77">
        <v>2811</v>
      </c>
      <c r="E77">
        <v>6342</v>
      </c>
      <c r="F77">
        <v>12420</v>
      </c>
    </row>
    <row r="78" spans="1:6">
      <c r="A78">
        <v>77</v>
      </c>
      <c r="B78">
        <v>470.60171919770801</v>
      </c>
      <c r="C78">
        <v>3275</v>
      </c>
      <c r="D78">
        <v>2802</v>
      </c>
      <c r="E78">
        <v>6402</v>
      </c>
      <c r="F78">
        <v>12479</v>
      </c>
    </row>
    <row r="79" spans="1:6">
      <c r="A79">
        <v>78</v>
      </c>
      <c r="B79">
        <v>471.51862464183398</v>
      </c>
      <c r="C79">
        <v>3289</v>
      </c>
      <c r="D79">
        <v>2792</v>
      </c>
      <c r="E79">
        <v>6494</v>
      </c>
      <c r="F79">
        <v>12575</v>
      </c>
    </row>
    <row r="80" spans="1:6">
      <c r="A80">
        <v>79</v>
      </c>
      <c r="B80">
        <v>472.43553008596001</v>
      </c>
      <c r="C80">
        <v>3296</v>
      </c>
      <c r="D80">
        <v>2765</v>
      </c>
      <c r="E80">
        <v>6622</v>
      </c>
      <c r="F80">
        <v>12683</v>
      </c>
    </row>
    <row r="81" spans="1:6">
      <c r="A81">
        <v>80</v>
      </c>
      <c r="B81">
        <v>473.35243553008598</v>
      </c>
      <c r="C81">
        <v>3290</v>
      </c>
      <c r="D81">
        <v>2762</v>
      </c>
      <c r="E81">
        <v>6728</v>
      </c>
      <c r="F81">
        <v>12780</v>
      </c>
    </row>
    <row r="82" spans="1:6">
      <c r="A82">
        <v>81</v>
      </c>
      <c r="B82">
        <v>474.26934097421201</v>
      </c>
      <c r="C82">
        <v>3297</v>
      </c>
      <c r="D82">
        <v>2793</v>
      </c>
      <c r="E82">
        <v>6900</v>
      </c>
      <c r="F82">
        <v>12990</v>
      </c>
    </row>
    <row r="83" spans="1:6">
      <c r="A83">
        <v>82</v>
      </c>
      <c r="B83">
        <v>475.18624641833799</v>
      </c>
      <c r="C83">
        <v>3309</v>
      </c>
      <c r="D83">
        <v>2848</v>
      </c>
      <c r="E83">
        <v>7065</v>
      </c>
      <c r="F83">
        <v>13222</v>
      </c>
    </row>
    <row r="84" spans="1:6">
      <c r="A84">
        <v>83</v>
      </c>
      <c r="B84">
        <v>476.10315186246402</v>
      </c>
      <c r="C84">
        <v>3297</v>
      </c>
      <c r="D84">
        <v>2930</v>
      </c>
      <c r="E84">
        <v>7161</v>
      </c>
      <c r="F84">
        <v>13388</v>
      </c>
    </row>
    <row r="85" spans="1:6">
      <c r="A85">
        <v>84</v>
      </c>
      <c r="B85">
        <v>477.02005730658999</v>
      </c>
      <c r="C85">
        <v>3284</v>
      </c>
      <c r="D85">
        <v>2973</v>
      </c>
      <c r="E85">
        <v>7219</v>
      </c>
      <c r="F85">
        <v>13476</v>
      </c>
    </row>
    <row r="86" spans="1:6">
      <c r="A86">
        <v>85</v>
      </c>
      <c r="B86">
        <v>477.93696275071602</v>
      </c>
      <c r="C86">
        <v>3268</v>
      </c>
      <c r="D86">
        <v>3028</v>
      </c>
      <c r="E86">
        <v>7285</v>
      </c>
      <c r="F86">
        <v>13581</v>
      </c>
    </row>
    <row r="87" spans="1:6">
      <c r="A87">
        <v>86</v>
      </c>
      <c r="B87">
        <v>478.85386819484199</v>
      </c>
      <c r="C87">
        <v>3286</v>
      </c>
      <c r="D87">
        <v>3075</v>
      </c>
      <c r="E87">
        <v>7379</v>
      </c>
      <c r="F87">
        <v>13740</v>
      </c>
    </row>
    <row r="88" spans="1:6">
      <c r="A88">
        <v>87</v>
      </c>
      <c r="B88">
        <v>479.77077363896802</v>
      </c>
      <c r="C88">
        <v>3279</v>
      </c>
      <c r="D88">
        <v>3132</v>
      </c>
      <c r="E88">
        <v>7480</v>
      </c>
      <c r="F88">
        <v>13891</v>
      </c>
    </row>
    <row r="89" spans="1:6">
      <c r="A89">
        <v>88</v>
      </c>
      <c r="B89">
        <v>480.68767908309502</v>
      </c>
      <c r="C89">
        <v>3311</v>
      </c>
      <c r="D89">
        <v>3200</v>
      </c>
      <c r="E89">
        <v>7606</v>
      </c>
      <c r="F89">
        <v>14117</v>
      </c>
    </row>
    <row r="90" spans="1:6">
      <c r="A90">
        <v>89</v>
      </c>
      <c r="B90">
        <v>481.60458452722099</v>
      </c>
      <c r="C90">
        <v>3301</v>
      </c>
      <c r="D90">
        <v>3228</v>
      </c>
      <c r="E90">
        <v>7709</v>
      </c>
      <c r="F90">
        <v>14238</v>
      </c>
    </row>
    <row r="91" spans="1:6">
      <c r="A91">
        <v>90</v>
      </c>
      <c r="B91">
        <v>482.52148997134702</v>
      </c>
      <c r="C91">
        <v>3273</v>
      </c>
      <c r="D91">
        <v>3231</v>
      </c>
      <c r="E91">
        <v>7808</v>
      </c>
      <c r="F91">
        <v>14312</v>
      </c>
    </row>
    <row r="92" spans="1:6">
      <c r="A92">
        <v>91</v>
      </c>
      <c r="B92">
        <v>483.438395415473</v>
      </c>
      <c r="C92">
        <v>3269</v>
      </c>
      <c r="D92">
        <v>3242</v>
      </c>
      <c r="E92">
        <v>7845</v>
      </c>
      <c r="F92">
        <v>14356</v>
      </c>
    </row>
    <row r="93" spans="1:6">
      <c r="A93">
        <v>92</v>
      </c>
      <c r="B93">
        <v>484.35530085959903</v>
      </c>
      <c r="C93">
        <v>3245</v>
      </c>
      <c r="D93">
        <v>3237</v>
      </c>
      <c r="E93">
        <v>7910</v>
      </c>
      <c r="F93">
        <v>14392</v>
      </c>
    </row>
    <row r="94" spans="1:6">
      <c r="A94">
        <v>93</v>
      </c>
      <c r="B94">
        <v>485.272206303725</v>
      </c>
      <c r="C94">
        <v>3208</v>
      </c>
      <c r="D94">
        <v>3220</v>
      </c>
      <c r="E94">
        <v>7977</v>
      </c>
      <c r="F94">
        <v>14405</v>
      </c>
    </row>
    <row r="95" spans="1:6">
      <c r="A95">
        <v>94</v>
      </c>
      <c r="B95">
        <v>486.18911174785097</v>
      </c>
      <c r="C95">
        <v>3223</v>
      </c>
      <c r="D95">
        <v>3199</v>
      </c>
      <c r="E95">
        <v>8039</v>
      </c>
      <c r="F95">
        <v>14461</v>
      </c>
    </row>
    <row r="96" spans="1:6">
      <c r="A96">
        <v>95</v>
      </c>
      <c r="B96">
        <v>487.106017191977</v>
      </c>
      <c r="C96">
        <v>3252</v>
      </c>
      <c r="D96">
        <v>3212</v>
      </c>
      <c r="E96">
        <v>8116</v>
      </c>
      <c r="F96">
        <v>14580</v>
      </c>
    </row>
    <row r="97" spans="1:6">
      <c r="A97">
        <v>96</v>
      </c>
      <c r="B97">
        <v>488.02292263610298</v>
      </c>
      <c r="C97">
        <v>3237</v>
      </c>
      <c r="D97">
        <v>3233</v>
      </c>
      <c r="E97">
        <v>8202</v>
      </c>
      <c r="F97">
        <v>14672</v>
      </c>
    </row>
    <row r="98" spans="1:6">
      <c r="A98">
        <v>97</v>
      </c>
      <c r="B98">
        <v>488.93982808022901</v>
      </c>
      <c r="C98">
        <v>3227</v>
      </c>
      <c r="D98">
        <v>3226</v>
      </c>
      <c r="E98">
        <v>8294</v>
      </c>
      <c r="F98">
        <v>14747</v>
      </c>
    </row>
    <row r="99" spans="1:6">
      <c r="A99">
        <v>98</v>
      </c>
      <c r="B99">
        <v>489.85673352435498</v>
      </c>
      <c r="C99">
        <v>3266</v>
      </c>
      <c r="D99">
        <v>3286</v>
      </c>
      <c r="E99">
        <v>8397</v>
      </c>
      <c r="F99">
        <v>14949</v>
      </c>
    </row>
    <row r="100" spans="1:6">
      <c r="A100">
        <v>99</v>
      </c>
      <c r="B100">
        <v>490.77363896848101</v>
      </c>
      <c r="C100">
        <v>3272</v>
      </c>
      <c r="D100">
        <v>3308</v>
      </c>
      <c r="E100">
        <v>8434</v>
      </c>
      <c r="F100">
        <v>15014</v>
      </c>
    </row>
    <row r="101" spans="1:6">
      <c r="A101">
        <v>100</v>
      </c>
      <c r="B101">
        <v>491.69054441260698</v>
      </c>
      <c r="C101">
        <v>3276</v>
      </c>
      <c r="D101">
        <v>3345</v>
      </c>
      <c r="E101">
        <v>8471</v>
      </c>
      <c r="F101">
        <v>15092</v>
      </c>
    </row>
    <row r="102" spans="1:6">
      <c r="A102">
        <v>101</v>
      </c>
      <c r="B102">
        <v>492.60744985673398</v>
      </c>
      <c r="C102">
        <v>3284</v>
      </c>
      <c r="D102">
        <v>3399</v>
      </c>
      <c r="E102">
        <v>8494</v>
      </c>
      <c r="F102">
        <v>15177</v>
      </c>
    </row>
    <row r="103" spans="1:6">
      <c r="A103">
        <v>102</v>
      </c>
      <c r="B103">
        <v>493.52435530086001</v>
      </c>
      <c r="C103">
        <v>3294</v>
      </c>
      <c r="D103">
        <v>3473</v>
      </c>
      <c r="E103">
        <v>8524</v>
      </c>
      <c r="F103">
        <v>15291</v>
      </c>
    </row>
    <row r="104" spans="1:6">
      <c r="A104">
        <v>103</v>
      </c>
      <c r="B104">
        <v>494.44126074498598</v>
      </c>
      <c r="C104">
        <v>3262</v>
      </c>
      <c r="D104">
        <v>3539</v>
      </c>
      <c r="E104">
        <v>8556</v>
      </c>
      <c r="F104">
        <v>15357</v>
      </c>
    </row>
    <row r="105" spans="1:6">
      <c r="A105">
        <v>104</v>
      </c>
      <c r="B105">
        <v>495.35816618911201</v>
      </c>
      <c r="C105">
        <v>3262</v>
      </c>
      <c r="D105">
        <v>3643</v>
      </c>
      <c r="E105">
        <v>8664</v>
      </c>
      <c r="F105">
        <v>15569</v>
      </c>
    </row>
    <row r="106" spans="1:6">
      <c r="A106">
        <v>105</v>
      </c>
      <c r="B106">
        <v>496.27507163323799</v>
      </c>
      <c r="C106">
        <v>3266</v>
      </c>
      <c r="D106">
        <v>3746</v>
      </c>
      <c r="E106">
        <v>8729</v>
      </c>
      <c r="F106">
        <v>15741</v>
      </c>
    </row>
    <row r="107" spans="1:6">
      <c r="A107">
        <v>106</v>
      </c>
      <c r="B107">
        <v>497.19197707736402</v>
      </c>
      <c r="C107">
        <v>3204</v>
      </c>
      <c r="D107">
        <v>3775</v>
      </c>
      <c r="E107">
        <v>8716</v>
      </c>
      <c r="F107">
        <v>15695</v>
      </c>
    </row>
    <row r="108" spans="1:6">
      <c r="A108">
        <v>107</v>
      </c>
      <c r="B108">
        <v>498.10888252148999</v>
      </c>
      <c r="C108">
        <v>3130</v>
      </c>
      <c r="D108">
        <v>3782</v>
      </c>
      <c r="E108">
        <v>8691</v>
      </c>
      <c r="F108">
        <v>15603</v>
      </c>
    </row>
    <row r="109" spans="1:6">
      <c r="A109">
        <v>108</v>
      </c>
      <c r="B109">
        <v>499.02578796561602</v>
      </c>
      <c r="C109">
        <v>3117</v>
      </c>
      <c r="D109">
        <v>3823</v>
      </c>
      <c r="E109">
        <v>8696</v>
      </c>
      <c r="F109">
        <v>15636</v>
      </c>
    </row>
    <row r="110" spans="1:6">
      <c r="A110">
        <v>109</v>
      </c>
      <c r="B110">
        <v>499.94269340974199</v>
      </c>
      <c r="C110">
        <v>3148</v>
      </c>
      <c r="D110">
        <v>3930</v>
      </c>
      <c r="E110">
        <v>8731</v>
      </c>
      <c r="F110">
        <v>15809</v>
      </c>
    </row>
    <row r="111" spans="1:6">
      <c r="A111">
        <v>110</v>
      </c>
      <c r="B111">
        <v>500.85959885386802</v>
      </c>
      <c r="C111">
        <v>3163</v>
      </c>
      <c r="D111">
        <v>4008</v>
      </c>
      <c r="E111">
        <v>8788</v>
      </c>
      <c r="F111">
        <v>15959</v>
      </c>
    </row>
    <row r="112" spans="1:6">
      <c r="A112">
        <v>111</v>
      </c>
      <c r="B112">
        <v>501.77650429799399</v>
      </c>
      <c r="C112">
        <v>3100</v>
      </c>
      <c r="D112">
        <v>4065</v>
      </c>
      <c r="E112">
        <v>8827</v>
      </c>
      <c r="F112">
        <v>15992</v>
      </c>
    </row>
    <row r="113" spans="1:6">
      <c r="A113">
        <v>112</v>
      </c>
      <c r="B113">
        <v>502.69340974212002</v>
      </c>
      <c r="C113">
        <v>3111</v>
      </c>
      <c r="D113">
        <v>4207</v>
      </c>
      <c r="E113">
        <v>8929</v>
      </c>
      <c r="F113">
        <v>16247</v>
      </c>
    </row>
    <row r="114" spans="1:6">
      <c r="A114">
        <v>113</v>
      </c>
      <c r="B114">
        <v>503.610315186246</v>
      </c>
      <c r="C114">
        <v>3113</v>
      </c>
      <c r="D114">
        <v>4321</v>
      </c>
      <c r="E114">
        <v>8946</v>
      </c>
      <c r="F114">
        <v>16380</v>
      </c>
    </row>
    <row r="115" spans="1:6">
      <c r="A115">
        <v>114</v>
      </c>
      <c r="B115">
        <v>504.52722063037203</v>
      </c>
      <c r="C115">
        <v>3140</v>
      </c>
      <c r="D115">
        <v>4492</v>
      </c>
      <c r="E115">
        <v>8977</v>
      </c>
      <c r="F115">
        <v>16609</v>
      </c>
    </row>
    <row r="116" spans="1:6">
      <c r="A116">
        <v>115</v>
      </c>
      <c r="B116">
        <v>505.44412607449902</v>
      </c>
      <c r="C116">
        <v>3133</v>
      </c>
      <c r="D116">
        <v>4637</v>
      </c>
      <c r="E116">
        <v>9002</v>
      </c>
      <c r="F116">
        <v>16772</v>
      </c>
    </row>
    <row r="117" spans="1:6">
      <c r="A117">
        <v>116</v>
      </c>
      <c r="B117">
        <v>506.361031518625</v>
      </c>
      <c r="C117">
        <v>3066</v>
      </c>
      <c r="D117">
        <v>4777</v>
      </c>
      <c r="E117">
        <v>8987</v>
      </c>
      <c r="F117">
        <v>16830</v>
      </c>
    </row>
    <row r="118" spans="1:6">
      <c r="A118">
        <v>117</v>
      </c>
      <c r="B118">
        <v>507.27793696275103</v>
      </c>
      <c r="C118">
        <v>3018</v>
      </c>
      <c r="D118">
        <v>4897</v>
      </c>
      <c r="E118">
        <v>9017</v>
      </c>
      <c r="F118">
        <v>16932</v>
      </c>
    </row>
    <row r="119" spans="1:6">
      <c r="A119">
        <v>118</v>
      </c>
      <c r="B119">
        <v>508.194842406877</v>
      </c>
      <c r="C119">
        <v>2951</v>
      </c>
      <c r="D119">
        <v>5048</v>
      </c>
      <c r="E119">
        <v>9074</v>
      </c>
      <c r="F119">
        <v>17073</v>
      </c>
    </row>
    <row r="120" spans="1:6">
      <c r="A120">
        <v>119</v>
      </c>
      <c r="B120">
        <v>509.11174785100297</v>
      </c>
      <c r="C120">
        <v>2930</v>
      </c>
      <c r="D120">
        <v>5228</v>
      </c>
      <c r="E120">
        <v>9151</v>
      </c>
      <c r="F120">
        <v>17309</v>
      </c>
    </row>
    <row r="121" spans="1:6">
      <c r="A121">
        <v>120</v>
      </c>
      <c r="B121">
        <v>510.028653295129</v>
      </c>
      <c r="C121">
        <v>2875</v>
      </c>
      <c r="D121">
        <v>5367</v>
      </c>
      <c r="E121">
        <v>9150</v>
      </c>
      <c r="F121">
        <v>17392</v>
      </c>
    </row>
    <row r="122" spans="1:6">
      <c r="A122">
        <v>121</v>
      </c>
      <c r="B122">
        <v>510.94555873925498</v>
      </c>
      <c r="C122">
        <v>2797</v>
      </c>
      <c r="D122">
        <v>5468</v>
      </c>
      <c r="E122">
        <v>9034</v>
      </c>
      <c r="F122">
        <v>17299</v>
      </c>
    </row>
    <row r="123" spans="1:6">
      <c r="A123">
        <v>122</v>
      </c>
      <c r="B123">
        <v>511.86246418338101</v>
      </c>
      <c r="C123">
        <v>2753</v>
      </c>
      <c r="D123">
        <v>5583</v>
      </c>
      <c r="E123">
        <v>8911</v>
      </c>
      <c r="F123">
        <v>17247</v>
      </c>
    </row>
    <row r="124" spans="1:6">
      <c r="A124">
        <v>123</v>
      </c>
      <c r="B124">
        <v>512.77936962750698</v>
      </c>
      <c r="C124">
        <v>2747</v>
      </c>
      <c r="D124">
        <v>5663</v>
      </c>
      <c r="E124">
        <v>8736</v>
      </c>
      <c r="F124">
        <v>17146</v>
      </c>
    </row>
    <row r="125" spans="1:6">
      <c r="A125">
        <v>124</v>
      </c>
      <c r="B125">
        <v>513.69627507163295</v>
      </c>
      <c r="C125">
        <v>2685</v>
      </c>
      <c r="D125">
        <v>5709</v>
      </c>
      <c r="E125">
        <v>8553</v>
      </c>
      <c r="F125">
        <v>16947</v>
      </c>
    </row>
    <row r="126" spans="1:6">
      <c r="A126">
        <v>125</v>
      </c>
      <c r="B126">
        <v>514.61318051575904</v>
      </c>
      <c r="C126">
        <v>2658</v>
      </c>
      <c r="D126">
        <v>5766</v>
      </c>
      <c r="E126">
        <v>8412</v>
      </c>
      <c r="F126">
        <v>16836</v>
      </c>
    </row>
    <row r="127" spans="1:6">
      <c r="A127">
        <v>126</v>
      </c>
      <c r="B127">
        <v>515.53008595988501</v>
      </c>
      <c r="C127">
        <v>2638</v>
      </c>
      <c r="D127">
        <v>5847</v>
      </c>
      <c r="E127">
        <v>8308</v>
      </c>
      <c r="F127">
        <v>16793</v>
      </c>
    </row>
    <row r="128" spans="1:6">
      <c r="A128">
        <v>127</v>
      </c>
      <c r="B128">
        <v>516.44699140401099</v>
      </c>
      <c r="C128">
        <v>2635</v>
      </c>
      <c r="D128">
        <v>5963</v>
      </c>
      <c r="E128">
        <v>8259</v>
      </c>
      <c r="F128">
        <v>16857</v>
      </c>
    </row>
    <row r="129" spans="1:6">
      <c r="A129">
        <v>128</v>
      </c>
      <c r="B129">
        <v>517.36389684813798</v>
      </c>
      <c r="C129">
        <v>2656</v>
      </c>
      <c r="D129">
        <v>6052</v>
      </c>
      <c r="E129">
        <v>8196</v>
      </c>
      <c r="F129">
        <v>16904</v>
      </c>
    </row>
    <row r="130" spans="1:6">
      <c r="A130">
        <v>129</v>
      </c>
      <c r="B130">
        <v>518.28080229226396</v>
      </c>
      <c r="C130">
        <v>2629</v>
      </c>
      <c r="D130">
        <v>6129</v>
      </c>
      <c r="E130">
        <v>8128</v>
      </c>
      <c r="F130">
        <v>16886</v>
      </c>
    </row>
    <row r="131" spans="1:6">
      <c r="A131">
        <v>130</v>
      </c>
      <c r="B131">
        <v>519.19770773639004</v>
      </c>
      <c r="C131">
        <v>2580</v>
      </c>
      <c r="D131">
        <v>6242</v>
      </c>
      <c r="E131">
        <v>8060</v>
      </c>
      <c r="F131">
        <v>16882</v>
      </c>
    </row>
    <row r="132" spans="1:6">
      <c r="A132">
        <v>131</v>
      </c>
      <c r="B132">
        <v>520.11461318051602</v>
      </c>
      <c r="C132">
        <v>2575</v>
      </c>
      <c r="D132">
        <v>6380</v>
      </c>
      <c r="E132">
        <v>8003</v>
      </c>
      <c r="F132">
        <v>16958</v>
      </c>
    </row>
    <row r="133" spans="1:6">
      <c r="A133">
        <v>132</v>
      </c>
      <c r="B133">
        <v>521.03151862464199</v>
      </c>
      <c r="C133">
        <v>2529</v>
      </c>
      <c r="D133">
        <v>6516</v>
      </c>
      <c r="E133">
        <v>7915</v>
      </c>
      <c r="F133">
        <v>16960</v>
      </c>
    </row>
    <row r="134" spans="1:6">
      <c r="A134">
        <v>133</v>
      </c>
      <c r="B134">
        <v>521.94842406876796</v>
      </c>
      <c r="C134">
        <v>2508</v>
      </c>
      <c r="D134">
        <v>6691</v>
      </c>
      <c r="E134">
        <v>7859</v>
      </c>
      <c r="F134">
        <v>17058</v>
      </c>
    </row>
    <row r="135" spans="1:6">
      <c r="A135">
        <v>134</v>
      </c>
      <c r="B135">
        <v>522.86532951289405</v>
      </c>
      <c r="C135">
        <v>2494</v>
      </c>
      <c r="D135">
        <v>6859</v>
      </c>
      <c r="E135">
        <v>7826</v>
      </c>
      <c r="F135">
        <v>17179</v>
      </c>
    </row>
    <row r="136" spans="1:6">
      <c r="A136">
        <v>135</v>
      </c>
      <c r="B136">
        <v>523.78223495702002</v>
      </c>
      <c r="C136">
        <v>2445</v>
      </c>
      <c r="D136">
        <v>6989</v>
      </c>
      <c r="E136">
        <v>7716</v>
      </c>
      <c r="F136">
        <v>17150</v>
      </c>
    </row>
    <row r="137" spans="1:6">
      <c r="A137">
        <v>136</v>
      </c>
      <c r="B137">
        <v>524.699140401146</v>
      </c>
      <c r="C137">
        <v>2438</v>
      </c>
      <c r="D137">
        <v>7118</v>
      </c>
      <c r="E137">
        <v>7665</v>
      </c>
      <c r="F137">
        <v>17221</v>
      </c>
    </row>
    <row r="138" spans="1:6">
      <c r="A138">
        <v>137</v>
      </c>
      <c r="B138">
        <v>525.61604584527197</v>
      </c>
      <c r="C138">
        <v>2403</v>
      </c>
      <c r="D138">
        <v>7254</v>
      </c>
      <c r="E138">
        <v>7573</v>
      </c>
      <c r="F138">
        <v>17230</v>
      </c>
    </row>
    <row r="139" spans="1:6">
      <c r="A139">
        <v>138</v>
      </c>
      <c r="B139">
        <v>526.53295128939806</v>
      </c>
      <c r="C139">
        <v>2321</v>
      </c>
      <c r="D139">
        <v>7401</v>
      </c>
      <c r="E139">
        <v>7497</v>
      </c>
      <c r="F139">
        <v>17219</v>
      </c>
    </row>
    <row r="140" spans="1:6">
      <c r="A140">
        <v>139</v>
      </c>
      <c r="B140">
        <v>527.44985673352403</v>
      </c>
      <c r="C140">
        <v>2234</v>
      </c>
      <c r="D140">
        <v>7524</v>
      </c>
      <c r="E140">
        <v>7405</v>
      </c>
      <c r="F140">
        <v>17163</v>
      </c>
    </row>
    <row r="141" spans="1:6">
      <c r="A141">
        <v>140</v>
      </c>
      <c r="B141">
        <v>528.36676217765</v>
      </c>
      <c r="C141">
        <v>2203</v>
      </c>
      <c r="D141">
        <v>7705</v>
      </c>
      <c r="E141">
        <v>7348</v>
      </c>
      <c r="F141">
        <v>17256</v>
      </c>
    </row>
    <row r="142" spans="1:6">
      <c r="A142">
        <v>141</v>
      </c>
      <c r="B142">
        <v>529.283667621777</v>
      </c>
      <c r="C142">
        <v>2132</v>
      </c>
      <c r="D142">
        <v>7806</v>
      </c>
      <c r="E142">
        <v>7262</v>
      </c>
      <c r="F142">
        <v>17200</v>
      </c>
    </row>
    <row r="143" spans="1:6">
      <c r="A143">
        <v>142</v>
      </c>
      <c r="B143">
        <v>530.20057306590297</v>
      </c>
      <c r="C143">
        <v>2105</v>
      </c>
      <c r="D143">
        <v>7899</v>
      </c>
      <c r="E143">
        <v>7173</v>
      </c>
      <c r="F143">
        <v>17177</v>
      </c>
    </row>
    <row r="144" spans="1:6">
      <c r="A144">
        <v>143</v>
      </c>
      <c r="B144">
        <v>531.11747851002895</v>
      </c>
      <c r="C144">
        <v>2083</v>
      </c>
      <c r="D144">
        <v>7928</v>
      </c>
      <c r="E144">
        <v>7017</v>
      </c>
      <c r="F144">
        <v>17028</v>
      </c>
    </row>
    <row r="145" spans="1:6">
      <c r="A145">
        <v>144</v>
      </c>
      <c r="B145">
        <v>532.03438395415503</v>
      </c>
      <c r="C145">
        <v>2072</v>
      </c>
      <c r="D145">
        <v>7971</v>
      </c>
      <c r="E145">
        <v>6886</v>
      </c>
      <c r="F145">
        <v>16929</v>
      </c>
    </row>
    <row r="146" spans="1:6">
      <c r="A146">
        <v>145</v>
      </c>
      <c r="B146">
        <v>532.95128939828101</v>
      </c>
      <c r="C146">
        <v>2013</v>
      </c>
      <c r="D146">
        <v>7992</v>
      </c>
      <c r="E146">
        <v>6703</v>
      </c>
      <c r="F146">
        <v>16708</v>
      </c>
    </row>
    <row r="147" spans="1:6">
      <c r="A147">
        <v>146</v>
      </c>
      <c r="B147">
        <v>533.86819484240698</v>
      </c>
      <c r="C147">
        <v>1991</v>
      </c>
      <c r="D147">
        <v>8068</v>
      </c>
      <c r="E147">
        <v>6600</v>
      </c>
      <c r="F147">
        <v>16659</v>
      </c>
    </row>
    <row r="148" spans="1:6">
      <c r="A148">
        <v>147</v>
      </c>
      <c r="B148">
        <v>534.78510028653295</v>
      </c>
      <c r="C148">
        <v>1978</v>
      </c>
      <c r="D148">
        <v>8142</v>
      </c>
      <c r="E148">
        <v>6482</v>
      </c>
      <c r="F148">
        <v>16602</v>
      </c>
    </row>
    <row r="149" spans="1:6">
      <c r="A149">
        <v>148</v>
      </c>
      <c r="B149">
        <v>535.70200573065904</v>
      </c>
      <c r="C149">
        <v>1954</v>
      </c>
      <c r="D149">
        <v>8249</v>
      </c>
      <c r="E149">
        <v>6330</v>
      </c>
      <c r="F149">
        <v>16533</v>
      </c>
    </row>
    <row r="150" spans="1:6">
      <c r="A150">
        <v>149</v>
      </c>
      <c r="B150">
        <v>536.61891117478501</v>
      </c>
      <c r="C150">
        <v>1973</v>
      </c>
      <c r="D150">
        <v>8386</v>
      </c>
      <c r="E150">
        <v>6227</v>
      </c>
      <c r="F150">
        <v>16586</v>
      </c>
    </row>
    <row r="151" spans="1:6">
      <c r="A151">
        <v>150</v>
      </c>
      <c r="B151">
        <v>537.53581661891099</v>
      </c>
      <c r="C151">
        <v>1993</v>
      </c>
      <c r="D151">
        <v>8465</v>
      </c>
      <c r="E151">
        <v>6089</v>
      </c>
      <c r="F151">
        <v>16547</v>
      </c>
    </row>
    <row r="152" spans="1:6">
      <c r="A152">
        <v>151</v>
      </c>
      <c r="B152">
        <v>538.45272206303696</v>
      </c>
      <c r="C152">
        <v>1952</v>
      </c>
      <c r="D152">
        <v>8510</v>
      </c>
      <c r="E152">
        <v>5878</v>
      </c>
      <c r="F152">
        <v>16340</v>
      </c>
    </row>
    <row r="153" spans="1:6">
      <c r="A153">
        <v>152</v>
      </c>
      <c r="B153">
        <v>539.36962750716305</v>
      </c>
      <c r="C153">
        <v>1958</v>
      </c>
      <c r="D153">
        <v>8618</v>
      </c>
      <c r="E153">
        <v>5693</v>
      </c>
      <c r="F153">
        <v>16269</v>
      </c>
    </row>
    <row r="154" spans="1:6">
      <c r="A154">
        <v>153</v>
      </c>
      <c r="B154">
        <v>540.28653295128902</v>
      </c>
      <c r="C154">
        <v>2049</v>
      </c>
      <c r="D154">
        <v>8824</v>
      </c>
      <c r="E154">
        <v>5649</v>
      </c>
      <c r="F154">
        <v>16522</v>
      </c>
    </row>
    <row r="155" spans="1:6">
      <c r="A155">
        <v>154</v>
      </c>
      <c r="B155">
        <v>541.20343839541499</v>
      </c>
      <c r="C155">
        <v>2068</v>
      </c>
      <c r="D155">
        <v>8940</v>
      </c>
      <c r="E155">
        <v>5497</v>
      </c>
      <c r="F155">
        <v>16505</v>
      </c>
    </row>
    <row r="156" spans="1:6">
      <c r="A156">
        <v>155</v>
      </c>
      <c r="B156">
        <v>542.12034383954199</v>
      </c>
      <c r="C156">
        <v>2053</v>
      </c>
      <c r="D156">
        <v>9080</v>
      </c>
      <c r="E156">
        <v>5356</v>
      </c>
      <c r="F156">
        <v>16489</v>
      </c>
    </row>
    <row r="157" spans="1:6">
      <c r="A157">
        <v>156</v>
      </c>
      <c r="B157">
        <v>543.03724928366796</v>
      </c>
      <c r="C157">
        <v>2068</v>
      </c>
      <c r="D157">
        <v>9171</v>
      </c>
      <c r="E157">
        <v>5213</v>
      </c>
      <c r="F157">
        <v>16452</v>
      </c>
    </row>
    <row r="158" spans="1:6">
      <c r="A158">
        <v>157</v>
      </c>
      <c r="B158">
        <v>543.95415472779405</v>
      </c>
      <c r="C158">
        <v>2035</v>
      </c>
      <c r="D158">
        <v>9229</v>
      </c>
      <c r="E158">
        <v>5094</v>
      </c>
      <c r="F158">
        <v>16358</v>
      </c>
    </row>
    <row r="159" spans="1:6">
      <c r="A159">
        <v>158</v>
      </c>
      <c r="B159">
        <v>544.87106017192002</v>
      </c>
      <c r="C159">
        <v>2022</v>
      </c>
      <c r="D159">
        <v>9283</v>
      </c>
      <c r="E159">
        <v>4994</v>
      </c>
      <c r="F159">
        <v>16299</v>
      </c>
    </row>
    <row r="160" spans="1:6">
      <c r="A160">
        <v>159</v>
      </c>
      <c r="B160">
        <v>545.78796561604599</v>
      </c>
      <c r="C160">
        <v>2018</v>
      </c>
      <c r="D160">
        <v>9328</v>
      </c>
      <c r="E160">
        <v>4886</v>
      </c>
      <c r="F160">
        <v>16232</v>
      </c>
    </row>
    <row r="161" spans="1:6">
      <c r="A161">
        <v>160</v>
      </c>
      <c r="B161">
        <v>546.70487106017197</v>
      </c>
      <c r="C161">
        <v>2053</v>
      </c>
      <c r="D161">
        <v>9434</v>
      </c>
      <c r="E161">
        <v>4815</v>
      </c>
      <c r="F161">
        <v>16302</v>
      </c>
    </row>
    <row r="162" spans="1:6">
      <c r="A162">
        <v>161</v>
      </c>
      <c r="B162">
        <v>547.62177650429805</v>
      </c>
      <c r="C162">
        <v>2017</v>
      </c>
      <c r="D162">
        <v>9529</v>
      </c>
      <c r="E162">
        <v>4658</v>
      </c>
      <c r="F162">
        <v>16204</v>
      </c>
    </row>
    <row r="163" spans="1:6">
      <c r="A163">
        <v>162</v>
      </c>
      <c r="B163">
        <v>548.53868194842403</v>
      </c>
      <c r="C163">
        <v>1921</v>
      </c>
      <c r="D163">
        <v>9610</v>
      </c>
      <c r="E163">
        <v>4491</v>
      </c>
      <c r="F163">
        <v>16022</v>
      </c>
    </row>
    <row r="164" spans="1:6">
      <c r="A164">
        <v>163</v>
      </c>
      <c r="B164">
        <v>549.45558739255</v>
      </c>
      <c r="C164">
        <v>1902</v>
      </c>
      <c r="D164">
        <v>9643</v>
      </c>
      <c r="E164">
        <v>4295</v>
      </c>
      <c r="F164">
        <v>15840</v>
      </c>
    </row>
    <row r="165" spans="1:6">
      <c r="A165">
        <v>164</v>
      </c>
      <c r="B165">
        <v>550.37249283667597</v>
      </c>
      <c r="C165">
        <v>1878</v>
      </c>
      <c r="D165">
        <v>9653</v>
      </c>
      <c r="E165">
        <v>4160</v>
      </c>
      <c r="F165">
        <v>15691</v>
      </c>
    </row>
    <row r="166" spans="1:6">
      <c r="A166">
        <v>165</v>
      </c>
      <c r="B166">
        <v>551.28939828080195</v>
      </c>
      <c r="C166">
        <v>1907</v>
      </c>
      <c r="D166">
        <v>9597</v>
      </c>
      <c r="E166">
        <v>4031</v>
      </c>
      <c r="F166">
        <v>15535</v>
      </c>
    </row>
    <row r="167" spans="1:6">
      <c r="A167">
        <v>166</v>
      </c>
      <c r="B167">
        <v>552.20630372492803</v>
      </c>
      <c r="C167">
        <v>1954</v>
      </c>
      <c r="D167">
        <v>9549</v>
      </c>
      <c r="E167">
        <v>3954</v>
      </c>
      <c r="F167">
        <v>15457</v>
      </c>
    </row>
    <row r="168" spans="1:6">
      <c r="A168">
        <v>167</v>
      </c>
      <c r="B168">
        <v>553.12320916905401</v>
      </c>
      <c r="C168">
        <v>2061</v>
      </c>
      <c r="D168">
        <v>9572</v>
      </c>
      <c r="E168">
        <v>3944</v>
      </c>
      <c r="F168">
        <v>15577</v>
      </c>
    </row>
    <row r="169" spans="1:6">
      <c r="A169">
        <v>168</v>
      </c>
      <c r="B169">
        <v>554.040114613181</v>
      </c>
      <c r="C169">
        <v>2067</v>
      </c>
      <c r="D169">
        <v>9552</v>
      </c>
      <c r="E169">
        <v>3821</v>
      </c>
      <c r="F169">
        <v>15440</v>
      </c>
    </row>
    <row r="170" spans="1:6">
      <c r="A170">
        <v>169</v>
      </c>
      <c r="B170">
        <v>554.95702005730698</v>
      </c>
      <c r="C170">
        <v>2080</v>
      </c>
      <c r="D170">
        <v>9535</v>
      </c>
      <c r="E170">
        <v>3690</v>
      </c>
      <c r="F170">
        <v>15305</v>
      </c>
    </row>
    <row r="171" spans="1:6">
      <c r="A171">
        <v>170</v>
      </c>
      <c r="B171">
        <v>555.87392550143295</v>
      </c>
      <c r="C171">
        <v>2149</v>
      </c>
      <c r="D171">
        <v>9614</v>
      </c>
      <c r="E171">
        <v>3672</v>
      </c>
      <c r="F171">
        <v>15435</v>
      </c>
    </row>
    <row r="172" spans="1:6">
      <c r="A172">
        <v>171</v>
      </c>
      <c r="B172">
        <v>556.79083094555904</v>
      </c>
      <c r="C172">
        <v>2177</v>
      </c>
      <c r="D172">
        <v>9650</v>
      </c>
      <c r="E172">
        <v>3595</v>
      </c>
      <c r="F172">
        <v>15422</v>
      </c>
    </row>
    <row r="173" spans="1:6">
      <c r="A173">
        <v>172</v>
      </c>
      <c r="B173">
        <v>557.70773638968501</v>
      </c>
      <c r="C173">
        <v>2178</v>
      </c>
      <c r="D173">
        <v>9680</v>
      </c>
      <c r="E173">
        <v>3544</v>
      </c>
      <c r="F173">
        <v>15402</v>
      </c>
    </row>
    <row r="174" spans="1:6">
      <c r="A174">
        <v>173</v>
      </c>
      <c r="B174">
        <v>558.62464183381098</v>
      </c>
      <c r="C174">
        <v>2112</v>
      </c>
      <c r="D174">
        <v>9674</v>
      </c>
      <c r="E174">
        <v>3473</v>
      </c>
      <c r="F174">
        <v>15259</v>
      </c>
    </row>
    <row r="175" spans="1:6">
      <c r="A175">
        <v>174</v>
      </c>
      <c r="B175">
        <v>559.54154727793696</v>
      </c>
      <c r="C175">
        <v>2071</v>
      </c>
      <c r="D175">
        <v>9699</v>
      </c>
      <c r="E175">
        <v>3435</v>
      </c>
      <c r="F175">
        <v>15205</v>
      </c>
    </row>
    <row r="176" spans="1:6">
      <c r="A176">
        <v>175</v>
      </c>
      <c r="B176">
        <v>560.45845272206304</v>
      </c>
      <c r="C176">
        <v>2019</v>
      </c>
      <c r="D176">
        <v>9716</v>
      </c>
      <c r="E176">
        <v>3374</v>
      </c>
      <c r="F176">
        <v>15109</v>
      </c>
    </row>
    <row r="177" spans="1:6">
      <c r="A177">
        <v>176</v>
      </c>
      <c r="B177">
        <v>561.37535816618902</v>
      </c>
      <c r="C177">
        <v>1990</v>
      </c>
      <c r="D177">
        <v>9752</v>
      </c>
      <c r="E177">
        <v>3304</v>
      </c>
      <c r="F177">
        <v>15046</v>
      </c>
    </row>
    <row r="178" spans="1:6">
      <c r="A178">
        <v>177</v>
      </c>
      <c r="B178">
        <v>562.29226361031499</v>
      </c>
      <c r="C178">
        <v>1960</v>
      </c>
      <c r="D178">
        <v>9827</v>
      </c>
      <c r="E178">
        <v>3203</v>
      </c>
      <c r="F178">
        <v>14990</v>
      </c>
    </row>
    <row r="179" spans="1:6">
      <c r="A179">
        <v>178</v>
      </c>
      <c r="B179">
        <v>563.20916905444096</v>
      </c>
      <c r="C179">
        <v>1930</v>
      </c>
      <c r="D179">
        <v>9879</v>
      </c>
      <c r="E179">
        <v>3123</v>
      </c>
      <c r="F179">
        <v>14932</v>
      </c>
    </row>
    <row r="180" spans="1:6">
      <c r="A180">
        <v>179</v>
      </c>
      <c r="B180">
        <v>564.12607449856705</v>
      </c>
      <c r="C180">
        <v>1909</v>
      </c>
      <c r="D180">
        <v>9919</v>
      </c>
      <c r="E180">
        <v>3068</v>
      </c>
      <c r="F180">
        <v>14896</v>
      </c>
    </row>
    <row r="181" spans="1:6">
      <c r="A181">
        <v>180</v>
      </c>
      <c r="B181">
        <v>565.04297994269302</v>
      </c>
      <c r="C181">
        <v>1862</v>
      </c>
      <c r="D181">
        <v>9876</v>
      </c>
      <c r="E181">
        <v>2958</v>
      </c>
      <c r="F181">
        <v>14696</v>
      </c>
    </row>
    <row r="182" spans="1:6">
      <c r="A182">
        <v>181</v>
      </c>
      <c r="B182">
        <v>565.959885386819</v>
      </c>
      <c r="C182">
        <v>1880</v>
      </c>
      <c r="D182">
        <v>9845</v>
      </c>
      <c r="E182">
        <v>2886</v>
      </c>
      <c r="F182">
        <v>14611</v>
      </c>
    </row>
    <row r="183" spans="1:6">
      <c r="A183">
        <v>182</v>
      </c>
      <c r="B183">
        <v>566.87679083094599</v>
      </c>
      <c r="C183">
        <v>1939</v>
      </c>
      <c r="D183">
        <v>9895</v>
      </c>
      <c r="E183">
        <v>2873</v>
      </c>
      <c r="F183">
        <v>14707</v>
      </c>
    </row>
    <row r="184" spans="1:6">
      <c r="A184">
        <v>183</v>
      </c>
      <c r="B184">
        <v>567.79369627507197</v>
      </c>
      <c r="C184">
        <v>1956</v>
      </c>
      <c r="D184">
        <v>9856</v>
      </c>
      <c r="E184">
        <v>2807</v>
      </c>
      <c r="F184">
        <v>14619</v>
      </c>
    </row>
    <row r="185" spans="1:6">
      <c r="A185">
        <v>184</v>
      </c>
      <c r="B185">
        <v>568.71060171919805</v>
      </c>
      <c r="C185">
        <v>1975</v>
      </c>
      <c r="D185">
        <v>9851</v>
      </c>
      <c r="E185">
        <v>2732</v>
      </c>
      <c r="F185">
        <v>14558</v>
      </c>
    </row>
    <row r="186" spans="1:6">
      <c r="A186">
        <v>185</v>
      </c>
      <c r="B186">
        <v>569.62750716332403</v>
      </c>
      <c r="C186">
        <v>1984</v>
      </c>
      <c r="D186">
        <v>9772</v>
      </c>
      <c r="E186">
        <v>2653</v>
      </c>
      <c r="F186">
        <v>14409</v>
      </c>
    </row>
    <row r="187" spans="1:6">
      <c r="A187">
        <v>186</v>
      </c>
      <c r="B187">
        <v>570.54441260745</v>
      </c>
      <c r="C187">
        <v>2015</v>
      </c>
      <c r="D187">
        <v>9742</v>
      </c>
      <c r="E187">
        <v>2625</v>
      </c>
      <c r="F187">
        <v>14382</v>
      </c>
    </row>
    <row r="188" spans="1:6">
      <c r="A188">
        <v>187</v>
      </c>
      <c r="B188">
        <v>571.46131805157597</v>
      </c>
      <c r="C188">
        <v>2085</v>
      </c>
      <c r="D188">
        <v>9738</v>
      </c>
      <c r="E188">
        <v>2671</v>
      </c>
      <c r="F188">
        <v>14494</v>
      </c>
    </row>
    <row r="189" spans="1:6">
      <c r="A189">
        <v>188</v>
      </c>
      <c r="B189">
        <v>572.37822349570195</v>
      </c>
      <c r="C189">
        <v>2116</v>
      </c>
      <c r="D189">
        <v>9667</v>
      </c>
      <c r="E189">
        <v>2650</v>
      </c>
      <c r="F189">
        <v>14433</v>
      </c>
    </row>
    <row r="190" spans="1:6">
      <c r="A190">
        <v>189</v>
      </c>
      <c r="B190">
        <v>573.29512893982803</v>
      </c>
      <c r="C190">
        <v>2155</v>
      </c>
      <c r="D190">
        <v>9624</v>
      </c>
      <c r="E190">
        <v>2620</v>
      </c>
      <c r="F190">
        <v>14399</v>
      </c>
    </row>
    <row r="191" spans="1:6">
      <c r="A191">
        <v>190</v>
      </c>
      <c r="B191">
        <v>574.21203438395401</v>
      </c>
      <c r="C191">
        <v>2191</v>
      </c>
      <c r="D191">
        <v>9591</v>
      </c>
      <c r="E191">
        <v>2593</v>
      </c>
      <c r="F191">
        <v>14375</v>
      </c>
    </row>
    <row r="192" spans="1:6">
      <c r="A192">
        <v>191</v>
      </c>
      <c r="B192">
        <v>575.12893982807998</v>
      </c>
      <c r="C192">
        <v>2214</v>
      </c>
      <c r="D192">
        <v>9535</v>
      </c>
      <c r="E192">
        <v>2566</v>
      </c>
      <c r="F192">
        <v>14315</v>
      </c>
    </row>
    <row r="193" spans="1:6">
      <c r="A193">
        <v>192</v>
      </c>
      <c r="B193">
        <v>576.04584527220595</v>
      </c>
      <c r="C193">
        <v>2207</v>
      </c>
      <c r="D193">
        <v>9464</v>
      </c>
      <c r="E193">
        <v>2463</v>
      </c>
      <c r="F193">
        <v>14134</v>
      </c>
    </row>
    <row r="194" spans="1:6">
      <c r="A194">
        <v>193</v>
      </c>
      <c r="B194">
        <v>576.96275071633204</v>
      </c>
      <c r="C194">
        <v>2243</v>
      </c>
      <c r="D194">
        <v>9398</v>
      </c>
      <c r="E194">
        <v>2352</v>
      </c>
      <c r="F194">
        <v>13993</v>
      </c>
    </row>
    <row r="195" spans="1:6">
      <c r="A195">
        <v>194</v>
      </c>
      <c r="B195">
        <v>577.87965616045801</v>
      </c>
      <c r="C195">
        <v>2303</v>
      </c>
      <c r="D195">
        <v>9410</v>
      </c>
      <c r="E195">
        <v>2305</v>
      </c>
      <c r="F195">
        <v>14018</v>
      </c>
    </row>
    <row r="196" spans="1:6">
      <c r="A196">
        <v>195</v>
      </c>
      <c r="B196">
        <v>578.79656160458501</v>
      </c>
      <c r="C196">
        <v>2370</v>
      </c>
      <c r="D196">
        <v>9388</v>
      </c>
      <c r="E196">
        <v>2217</v>
      </c>
      <c r="F196">
        <v>13975</v>
      </c>
    </row>
    <row r="197" spans="1:6">
      <c r="A197">
        <v>196</v>
      </c>
      <c r="B197">
        <v>579.71346704871098</v>
      </c>
      <c r="C197">
        <v>2378</v>
      </c>
      <c r="D197">
        <v>9322</v>
      </c>
      <c r="E197">
        <v>2131</v>
      </c>
      <c r="F197">
        <v>13831</v>
      </c>
    </row>
    <row r="198" spans="1:6">
      <c r="A198">
        <v>197</v>
      </c>
      <c r="B198">
        <v>580.63037249283695</v>
      </c>
      <c r="C198">
        <v>2421</v>
      </c>
      <c r="D198">
        <v>9302</v>
      </c>
      <c r="E198">
        <v>2111</v>
      </c>
      <c r="F198">
        <v>13834</v>
      </c>
    </row>
    <row r="199" spans="1:6">
      <c r="A199">
        <v>198</v>
      </c>
      <c r="B199">
        <v>581.54727793696304</v>
      </c>
      <c r="C199">
        <v>2423</v>
      </c>
      <c r="D199">
        <v>9220</v>
      </c>
      <c r="E199">
        <v>2035</v>
      </c>
      <c r="F199">
        <v>13678</v>
      </c>
    </row>
    <row r="200" spans="1:6">
      <c r="A200">
        <v>199</v>
      </c>
      <c r="B200">
        <v>582.46418338108901</v>
      </c>
      <c r="C200">
        <v>2456</v>
      </c>
      <c r="D200">
        <v>9178</v>
      </c>
      <c r="E200">
        <v>2044</v>
      </c>
      <c r="F200">
        <v>13678</v>
      </c>
    </row>
    <row r="201" spans="1:6">
      <c r="A201">
        <v>200</v>
      </c>
      <c r="B201">
        <v>583.38108882521499</v>
      </c>
      <c r="C201">
        <v>2478</v>
      </c>
      <c r="D201">
        <v>9097</v>
      </c>
      <c r="E201">
        <v>2005</v>
      </c>
      <c r="F201">
        <v>13580</v>
      </c>
    </row>
    <row r="202" spans="1:6">
      <c r="A202">
        <v>201</v>
      </c>
      <c r="B202">
        <v>584.29799426934096</v>
      </c>
      <c r="C202">
        <v>2564</v>
      </c>
      <c r="D202">
        <v>9062</v>
      </c>
      <c r="E202">
        <v>1999</v>
      </c>
      <c r="F202">
        <v>13625</v>
      </c>
    </row>
    <row r="203" spans="1:6">
      <c r="A203">
        <v>202</v>
      </c>
      <c r="B203">
        <v>585.21489971346705</v>
      </c>
      <c r="C203">
        <v>2587</v>
      </c>
      <c r="D203">
        <v>8967</v>
      </c>
      <c r="E203">
        <v>1907</v>
      </c>
      <c r="F203">
        <v>13461</v>
      </c>
    </row>
    <row r="204" spans="1:6">
      <c r="A204">
        <v>203</v>
      </c>
      <c r="B204">
        <v>586.13180515759302</v>
      </c>
      <c r="C204">
        <v>2623</v>
      </c>
      <c r="D204">
        <v>8903</v>
      </c>
      <c r="E204">
        <v>1838</v>
      </c>
      <c r="F204">
        <v>13364</v>
      </c>
    </row>
    <row r="205" spans="1:6">
      <c r="A205">
        <v>204</v>
      </c>
      <c r="B205">
        <v>587.04871060171899</v>
      </c>
      <c r="C205">
        <v>2706</v>
      </c>
      <c r="D205">
        <v>8872</v>
      </c>
      <c r="E205">
        <v>1785</v>
      </c>
      <c r="F205">
        <v>13363</v>
      </c>
    </row>
    <row r="206" spans="1:6">
      <c r="A206">
        <v>205</v>
      </c>
      <c r="B206">
        <v>587.96561604584497</v>
      </c>
      <c r="C206">
        <v>2822</v>
      </c>
      <c r="D206">
        <v>8815</v>
      </c>
      <c r="E206">
        <v>1751</v>
      </c>
      <c r="F206">
        <v>13388</v>
      </c>
    </row>
    <row r="207" spans="1:6">
      <c r="A207">
        <v>206</v>
      </c>
      <c r="B207">
        <v>588.88252148997105</v>
      </c>
      <c r="C207">
        <v>2983</v>
      </c>
      <c r="D207">
        <v>8777</v>
      </c>
      <c r="E207">
        <v>1771</v>
      </c>
      <c r="F207">
        <v>13531</v>
      </c>
    </row>
    <row r="208" spans="1:6">
      <c r="A208">
        <v>207</v>
      </c>
      <c r="B208">
        <v>589.79942693409703</v>
      </c>
      <c r="C208">
        <v>3249</v>
      </c>
      <c r="D208">
        <v>8693</v>
      </c>
      <c r="E208">
        <v>1808</v>
      </c>
      <c r="F208">
        <v>13750</v>
      </c>
    </row>
    <row r="209" spans="1:6">
      <c r="A209">
        <v>208</v>
      </c>
      <c r="B209">
        <v>590.716332378223</v>
      </c>
      <c r="C209">
        <v>3522</v>
      </c>
      <c r="D209">
        <v>8533</v>
      </c>
      <c r="E209">
        <v>1772</v>
      </c>
      <c r="F209">
        <v>13827</v>
      </c>
    </row>
    <row r="210" spans="1:6">
      <c r="A210">
        <v>209</v>
      </c>
      <c r="B210">
        <v>591.63323782235</v>
      </c>
      <c r="C210">
        <v>3903</v>
      </c>
      <c r="D210">
        <v>8393</v>
      </c>
      <c r="E210">
        <v>1837</v>
      </c>
      <c r="F210">
        <v>14133</v>
      </c>
    </row>
    <row r="211" spans="1:6">
      <c r="A211">
        <v>210</v>
      </c>
      <c r="B211">
        <v>592.55014326647597</v>
      </c>
      <c r="C211">
        <v>4329</v>
      </c>
      <c r="D211">
        <v>8265</v>
      </c>
      <c r="E211">
        <v>1905</v>
      </c>
      <c r="F211">
        <v>14499</v>
      </c>
    </row>
    <row r="212" spans="1:6">
      <c r="A212">
        <v>211</v>
      </c>
      <c r="B212">
        <v>593.46704871060194</v>
      </c>
      <c r="C212">
        <v>4861</v>
      </c>
      <c r="D212">
        <v>8182</v>
      </c>
      <c r="E212">
        <v>1995</v>
      </c>
      <c r="F212">
        <v>15038</v>
      </c>
    </row>
    <row r="213" spans="1:6">
      <c r="A213">
        <v>212</v>
      </c>
      <c r="B213">
        <v>594.38395415472803</v>
      </c>
      <c r="C213">
        <v>5310</v>
      </c>
      <c r="D213">
        <v>8070</v>
      </c>
      <c r="E213">
        <v>2089</v>
      </c>
      <c r="F213">
        <v>15469</v>
      </c>
    </row>
    <row r="214" spans="1:6">
      <c r="A214">
        <v>213</v>
      </c>
      <c r="B214">
        <v>595.300859598854</v>
      </c>
      <c r="C214">
        <v>5727</v>
      </c>
      <c r="D214">
        <v>7943</v>
      </c>
      <c r="E214">
        <v>2130</v>
      </c>
      <c r="F214">
        <v>15800</v>
      </c>
    </row>
    <row r="215" spans="1:6">
      <c r="A215">
        <v>214</v>
      </c>
      <c r="B215">
        <v>596.21776504297998</v>
      </c>
      <c r="C215">
        <v>6164</v>
      </c>
      <c r="D215">
        <v>7876</v>
      </c>
      <c r="E215">
        <v>2163</v>
      </c>
      <c r="F215">
        <v>16203</v>
      </c>
    </row>
    <row r="216" spans="1:6">
      <c r="A216">
        <v>215</v>
      </c>
      <c r="B216">
        <v>597.13467048710595</v>
      </c>
      <c r="C216">
        <v>6587</v>
      </c>
      <c r="D216">
        <v>7805</v>
      </c>
      <c r="E216">
        <v>2218</v>
      </c>
      <c r="F216">
        <v>16610</v>
      </c>
    </row>
    <row r="217" spans="1:6">
      <c r="A217">
        <v>216</v>
      </c>
      <c r="B217">
        <v>598.05157593123204</v>
      </c>
      <c r="C217">
        <v>7075</v>
      </c>
      <c r="D217">
        <v>7795</v>
      </c>
      <c r="E217">
        <v>2320</v>
      </c>
      <c r="F217">
        <v>17190</v>
      </c>
    </row>
    <row r="218" spans="1:6">
      <c r="A218">
        <v>217</v>
      </c>
      <c r="B218">
        <v>598.96848137535801</v>
      </c>
      <c r="C218">
        <v>7427</v>
      </c>
      <c r="D218">
        <v>7704</v>
      </c>
      <c r="E218">
        <v>2388</v>
      </c>
      <c r="F218">
        <v>17519</v>
      </c>
    </row>
    <row r="219" spans="1:6">
      <c r="A219">
        <v>218</v>
      </c>
      <c r="B219">
        <v>599.88538681948398</v>
      </c>
      <c r="C219">
        <v>7722</v>
      </c>
      <c r="D219">
        <v>7563</v>
      </c>
      <c r="E219">
        <v>2427</v>
      </c>
      <c r="F219">
        <v>17712</v>
      </c>
    </row>
    <row r="220" spans="1:6">
      <c r="A220">
        <v>219</v>
      </c>
      <c r="B220">
        <v>600.80229226360996</v>
      </c>
      <c r="C220">
        <v>7989</v>
      </c>
      <c r="D220">
        <v>7445</v>
      </c>
      <c r="E220">
        <v>2483</v>
      </c>
      <c r="F220">
        <v>17917</v>
      </c>
    </row>
    <row r="221" spans="1:6">
      <c r="A221">
        <v>220</v>
      </c>
      <c r="B221">
        <v>601.71919770773604</v>
      </c>
      <c r="C221">
        <v>8244</v>
      </c>
      <c r="D221">
        <v>7356</v>
      </c>
      <c r="E221">
        <v>2562</v>
      </c>
      <c r="F221">
        <v>18162</v>
      </c>
    </row>
    <row r="222" spans="1:6">
      <c r="A222">
        <v>221</v>
      </c>
      <c r="B222">
        <v>602.63610315186202</v>
      </c>
      <c r="C222">
        <v>8510</v>
      </c>
      <c r="D222">
        <v>7290</v>
      </c>
      <c r="E222">
        <v>2640</v>
      </c>
      <c r="F222">
        <v>18440</v>
      </c>
    </row>
    <row r="223" spans="1:6">
      <c r="A223">
        <v>222</v>
      </c>
      <c r="B223">
        <v>603.55300859598901</v>
      </c>
      <c r="C223">
        <v>8739</v>
      </c>
      <c r="D223">
        <v>7159</v>
      </c>
      <c r="E223">
        <v>2701</v>
      </c>
      <c r="F223">
        <v>18599</v>
      </c>
    </row>
    <row r="224" spans="1:6">
      <c r="A224">
        <v>223</v>
      </c>
      <c r="B224">
        <v>604.46991404011499</v>
      </c>
      <c r="C224">
        <v>8893</v>
      </c>
      <c r="D224">
        <v>7011</v>
      </c>
      <c r="E224">
        <v>2737</v>
      </c>
      <c r="F224">
        <v>18641</v>
      </c>
    </row>
    <row r="225" spans="1:6">
      <c r="A225">
        <v>224</v>
      </c>
      <c r="B225">
        <v>605.38681948424096</v>
      </c>
      <c r="C225">
        <v>8975</v>
      </c>
      <c r="D225">
        <v>6915</v>
      </c>
      <c r="E225">
        <v>2754</v>
      </c>
      <c r="F225">
        <v>18644</v>
      </c>
    </row>
    <row r="226" spans="1:6">
      <c r="A226">
        <v>225</v>
      </c>
      <c r="B226">
        <v>606.30372492836705</v>
      </c>
      <c r="C226">
        <v>9067</v>
      </c>
      <c r="D226">
        <v>6831</v>
      </c>
      <c r="E226">
        <v>2811</v>
      </c>
      <c r="F226">
        <v>18709</v>
      </c>
    </row>
    <row r="227" spans="1:6">
      <c r="A227">
        <v>226</v>
      </c>
      <c r="B227">
        <v>607.22063037249302</v>
      </c>
      <c r="C227">
        <v>9202</v>
      </c>
      <c r="D227">
        <v>6761</v>
      </c>
      <c r="E227">
        <v>2850</v>
      </c>
      <c r="F227">
        <v>18813</v>
      </c>
    </row>
    <row r="228" spans="1:6">
      <c r="A228">
        <v>227</v>
      </c>
      <c r="B228">
        <v>608.13753581661899</v>
      </c>
      <c r="C228">
        <v>9294</v>
      </c>
      <c r="D228">
        <v>6654</v>
      </c>
      <c r="E228">
        <v>2882</v>
      </c>
      <c r="F228">
        <v>18830</v>
      </c>
    </row>
    <row r="229" spans="1:6">
      <c r="A229">
        <v>228</v>
      </c>
      <c r="B229">
        <v>609.05444126074497</v>
      </c>
      <c r="C229">
        <v>9384</v>
      </c>
      <c r="D229">
        <v>6508</v>
      </c>
      <c r="E229">
        <v>2889</v>
      </c>
      <c r="F229">
        <v>18781</v>
      </c>
    </row>
    <row r="230" spans="1:6">
      <c r="A230">
        <v>229</v>
      </c>
      <c r="B230">
        <v>609.97134670487105</v>
      </c>
      <c r="C230">
        <v>9547</v>
      </c>
      <c r="D230">
        <v>6391</v>
      </c>
      <c r="E230">
        <v>2930</v>
      </c>
      <c r="F230">
        <v>18868</v>
      </c>
    </row>
    <row r="231" spans="1:6">
      <c r="A231">
        <v>230</v>
      </c>
      <c r="B231">
        <v>610.88825214899703</v>
      </c>
      <c r="C231">
        <v>9651</v>
      </c>
      <c r="D231">
        <v>6277</v>
      </c>
      <c r="E231">
        <v>2938</v>
      </c>
      <c r="F231">
        <v>18866</v>
      </c>
    </row>
    <row r="232" spans="1:6">
      <c r="A232">
        <v>231</v>
      </c>
      <c r="B232">
        <v>611.805157593123</v>
      </c>
      <c r="C232">
        <v>9801</v>
      </c>
      <c r="D232">
        <v>6185</v>
      </c>
      <c r="E232">
        <v>2949</v>
      </c>
      <c r="F232">
        <v>18935</v>
      </c>
    </row>
    <row r="233" spans="1:6">
      <c r="A233">
        <v>232</v>
      </c>
      <c r="B233">
        <v>612.72206303724897</v>
      </c>
      <c r="C233">
        <v>9903</v>
      </c>
      <c r="D233">
        <v>6067</v>
      </c>
      <c r="E233">
        <v>2967</v>
      </c>
      <c r="F233">
        <v>18937</v>
      </c>
    </row>
    <row r="234" spans="1:6">
      <c r="A234">
        <v>233</v>
      </c>
      <c r="B234">
        <v>613.63896848137495</v>
      </c>
      <c r="C234">
        <v>10003</v>
      </c>
      <c r="D234">
        <v>5925</v>
      </c>
      <c r="E234">
        <v>2963</v>
      </c>
      <c r="F234">
        <v>18891</v>
      </c>
    </row>
    <row r="235" spans="1:6">
      <c r="A235">
        <v>234</v>
      </c>
      <c r="B235">
        <v>614.55587392550103</v>
      </c>
      <c r="C235">
        <v>10071</v>
      </c>
      <c r="D235">
        <v>5773</v>
      </c>
      <c r="E235">
        <v>2951</v>
      </c>
      <c r="F235">
        <v>18795</v>
      </c>
    </row>
    <row r="236" spans="1:6">
      <c r="A236">
        <v>235</v>
      </c>
      <c r="B236">
        <v>615.47277936962701</v>
      </c>
      <c r="C236">
        <v>10152</v>
      </c>
      <c r="D236">
        <v>5660</v>
      </c>
      <c r="E236">
        <v>2981</v>
      </c>
      <c r="F236">
        <v>18793</v>
      </c>
    </row>
    <row r="237" spans="1:6">
      <c r="A237">
        <v>236</v>
      </c>
      <c r="B237">
        <v>616.389684813754</v>
      </c>
      <c r="C237">
        <v>10242</v>
      </c>
      <c r="D237">
        <v>5531</v>
      </c>
      <c r="E237">
        <v>2978</v>
      </c>
      <c r="F237">
        <v>18751</v>
      </c>
    </row>
    <row r="238" spans="1:6">
      <c r="A238">
        <v>237</v>
      </c>
      <c r="B238">
        <v>617.30659025787998</v>
      </c>
      <c r="C238">
        <v>10253</v>
      </c>
      <c r="D238">
        <v>5372</v>
      </c>
      <c r="E238">
        <v>2960</v>
      </c>
      <c r="F238">
        <v>18585</v>
      </c>
    </row>
    <row r="239" spans="1:6">
      <c r="A239">
        <v>238</v>
      </c>
      <c r="B239">
        <v>618.22349570200595</v>
      </c>
      <c r="C239">
        <v>10332</v>
      </c>
      <c r="D239">
        <v>5283</v>
      </c>
      <c r="E239">
        <v>2943</v>
      </c>
      <c r="F239">
        <v>18558</v>
      </c>
    </row>
    <row r="240" spans="1:6">
      <c r="A240">
        <v>239</v>
      </c>
      <c r="B240">
        <v>619.14040114613204</v>
      </c>
      <c r="C240">
        <v>10375</v>
      </c>
      <c r="D240">
        <v>5184</v>
      </c>
      <c r="E240">
        <v>2941</v>
      </c>
      <c r="F240">
        <v>18500</v>
      </c>
    </row>
    <row r="241" spans="1:6">
      <c r="A241">
        <v>240</v>
      </c>
      <c r="B241">
        <v>620.05730659025801</v>
      </c>
      <c r="C241">
        <v>10406</v>
      </c>
      <c r="D241">
        <v>5080</v>
      </c>
      <c r="E241">
        <v>2940</v>
      </c>
      <c r="F241">
        <v>18426</v>
      </c>
    </row>
    <row r="242" spans="1:6">
      <c r="A242">
        <v>241</v>
      </c>
      <c r="B242">
        <v>620.97421203438398</v>
      </c>
      <c r="C242">
        <v>10471</v>
      </c>
      <c r="D242">
        <v>4987</v>
      </c>
      <c r="E242">
        <v>2950</v>
      </c>
      <c r="F242">
        <v>18408</v>
      </c>
    </row>
    <row r="243" spans="1:6">
      <c r="A243">
        <v>242</v>
      </c>
      <c r="B243">
        <v>621.89111747850995</v>
      </c>
      <c r="C243">
        <v>10506</v>
      </c>
      <c r="D243">
        <v>4911</v>
      </c>
      <c r="E243">
        <v>2940</v>
      </c>
      <c r="F243">
        <v>18357</v>
      </c>
    </row>
    <row r="244" spans="1:6">
      <c r="A244">
        <v>243</v>
      </c>
      <c r="B244">
        <v>622.80802292263604</v>
      </c>
      <c r="C244">
        <v>10511</v>
      </c>
      <c r="D244">
        <v>4814</v>
      </c>
      <c r="E244">
        <v>2936</v>
      </c>
      <c r="F244">
        <v>18261</v>
      </c>
    </row>
    <row r="245" spans="1:6">
      <c r="A245">
        <v>244</v>
      </c>
      <c r="B245">
        <v>623.72492836676201</v>
      </c>
      <c r="C245">
        <v>10577</v>
      </c>
      <c r="D245">
        <v>4776</v>
      </c>
      <c r="E245">
        <v>2953</v>
      </c>
      <c r="F245">
        <v>18306</v>
      </c>
    </row>
    <row r="246" spans="1:6">
      <c r="A246">
        <v>245</v>
      </c>
      <c r="B246">
        <v>624.64183381088799</v>
      </c>
      <c r="C246">
        <v>10599</v>
      </c>
      <c r="D246">
        <v>4748</v>
      </c>
      <c r="E246">
        <v>3031</v>
      </c>
      <c r="F246">
        <v>18378</v>
      </c>
    </row>
    <row r="247" spans="1:6">
      <c r="A247">
        <v>246</v>
      </c>
      <c r="B247">
        <v>625.55873925501396</v>
      </c>
      <c r="C247">
        <v>10621</v>
      </c>
      <c r="D247">
        <v>4700</v>
      </c>
      <c r="E247">
        <v>3080</v>
      </c>
      <c r="F247">
        <v>18401</v>
      </c>
    </row>
    <row r="248" spans="1:6">
      <c r="A248">
        <v>247</v>
      </c>
      <c r="B248">
        <v>626.47564469914005</v>
      </c>
      <c r="C248">
        <v>10576</v>
      </c>
      <c r="D248">
        <v>4624</v>
      </c>
      <c r="E248">
        <v>3104</v>
      </c>
      <c r="F248">
        <v>18304</v>
      </c>
    </row>
    <row r="249" spans="1:6">
      <c r="A249">
        <v>248</v>
      </c>
      <c r="B249">
        <v>627.39255014326602</v>
      </c>
      <c r="C249">
        <v>10562</v>
      </c>
      <c r="D249">
        <v>4527</v>
      </c>
      <c r="E249">
        <v>3111</v>
      </c>
      <c r="F249">
        <v>18200</v>
      </c>
    </row>
    <row r="250" spans="1:6">
      <c r="A250">
        <v>249</v>
      </c>
      <c r="B250">
        <v>628.30945558739302</v>
      </c>
      <c r="C250">
        <v>10578</v>
      </c>
      <c r="D250">
        <v>4474</v>
      </c>
      <c r="E250">
        <v>3164</v>
      </c>
      <c r="F250">
        <v>18216</v>
      </c>
    </row>
    <row r="251" spans="1:6">
      <c r="A251">
        <v>250</v>
      </c>
      <c r="B251">
        <v>629.22636103151899</v>
      </c>
      <c r="C251">
        <v>10556</v>
      </c>
      <c r="D251">
        <v>4409</v>
      </c>
      <c r="E251">
        <v>3207</v>
      </c>
      <c r="F251">
        <v>18172</v>
      </c>
    </row>
    <row r="252" spans="1:6">
      <c r="A252">
        <v>251</v>
      </c>
      <c r="B252">
        <v>630.14326647564496</v>
      </c>
      <c r="C252">
        <v>10568</v>
      </c>
      <c r="D252">
        <v>4369</v>
      </c>
      <c r="E252">
        <v>3273</v>
      </c>
      <c r="F252">
        <v>18210</v>
      </c>
    </row>
    <row r="253" spans="1:6">
      <c r="A253">
        <v>252</v>
      </c>
      <c r="B253">
        <v>631.06017191977105</v>
      </c>
      <c r="C253">
        <v>10507</v>
      </c>
      <c r="D253">
        <v>4286</v>
      </c>
      <c r="E253">
        <v>3298</v>
      </c>
      <c r="F253">
        <v>18091</v>
      </c>
    </row>
    <row r="254" spans="1:6">
      <c r="A254">
        <v>253</v>
      </c>
      <c r="B254">
        <v>631.97707736389702</v>
      </c>
      <c r="C254">
        <v>10490</v>
      </c>
      <c r="D254">
        <v>4215</v>
      </c>
      <c r="E254">
        <v>3325</v>
      </c>
      <c r="F254">
        <v>18030</v>
      </c>
    </row>
    <row r="255" spans="1:6">
      <c r="A255">
        <v>254</v>
      </c>
      <c r="B255">
        <v>632.893982808023</v>
      </c>
      <c r="C255">
        <v>10441</v>
      </c>
      <c r="D255">
        <v>4163</v>
      </c>
      <c r="E255">
        <v>3358</v>
      </c>
      <c r="F255">
        <v>17962</v>
      </c>
    </row>
    <row r="256" spans="1:6">
      <c r="A256">
        <v>255</v>
      </c>
      <c r="B256">
        <v>633.81088825214897</v>
      </c>
      <c r="C256">
        <v>10411</v>
      </c>
      <c r="D256">
        <v>4085</v>
      </c>
      <c r="E256">
        <v>3412</v>
      </c>
      <c r="F256">
        <v>17908</v>
      </c>
    </row>
    <row r="257" spans="1:6">
      <c r="A257">
        <v>256</v>
      </c>
      <c r="B257">
        <v>634.72779369627494</v>
      </c>
      <c r="C257">
        <v>10438</v>
      </c>
      <c r="D257">
        <v>4049</v>
      </c>
      <c r="E257">
        <v>3478</v>
      </c>
      <c r="F257">
        <v>17965</v>
      </c>
    </row>
    <row r="258" spans="1:6">
      <c r="A258">
        <v>257</v>
      </c>
      <c r="B258">
        <v>635.64469914040103</v>
      </c>
      <c r="C258">
        <v>10452</v>
      </c>
      <c r="D258">
        <v>4033</v>
      </c>
      <c r="E258">
        <v>3533</v>
      </c>
      <c r="F258">
        <v>18018</v>
      </c>
    </row>
    <row r="259" spans="1:6">
      <c r="A259">
        <v>258</v>
      </c>
      <c r="B259">
        <v>636.561604584527</v>
      </c>
      <c r="C259">
        <v>10498</v>
      </c>
      <c r="D259">
        <v>4015</v>
      </c>
      <c r="E259">
        <v>3616</v>
      </c>
      <c r="F259">
        <v>18129</v>
      </c>
    </row>
    <row r="260" spans="1:6">
      <c r="A260">
        <v>259</v>
      </c>
      <c r="B260">
        <v>637.47851002865298</v>
      </c>
      <c r="C260">
        <v>10430</v>
      </c>
      <c r="D260">
        <v>3968</v>
      </c>
      <c r="E260">
        <v>3579</v>
      </c>
      <c r="F260">
        <v>17977</v>
      </c>
    </row>
    <row r="261" spans="1:6">
      <c r="A261">
        <v>260</v>
      </c>
      <c r="B261">
        <v>638.39541547277895</v>
      </c>
      <c r="C261">
        <v>10370</v>
      </c>
      <c r="D261">
        <v>3961</v>
      </c>
      <c r="E261">
        <v>3531</v>
      </c>
      <c r="F261">
        <v>17862</v>
      </c>
    </row>
    <row r="262" spans="1:6">
      <c r="A262">
        <v>261</v>
      </c>
      <c r="B262">
        <v>639.31232091690504</v>
      </c>
      <c r="C262">
        <v>10309</v>
      </c>
      <c r="D262">
        <v>3969</v>
      </c>
      <c r="E262">
        <v>3523</v>
      </c>
      <c r="F262">
        <v>17801</v>
      </c>
    </row>
    <row r="263" spans="1:6">
      <c r="A263">
        <v>262</v>
      </c>
      <c r="B263">
        <v>640.22922636103101</v>
      </c>
      <c r="C263">
        <v>10275</v>
      </c>
      <c r="D263">
        <v>3951</v>
      </c>
      <c r="E263">
        <v>3560</v>
      </c>
      <c r="F263">
        <v>17786</v>
      </c>
    </row>
    <row r="264" spans="1:6">
      <c r="A264">
        <v>263</v>
      </c>
      <c r="B264">
        <v>641.14613180515801</v>
      </c>
      <c r="C264">
        <v>10226</v>
      </c>
      <c r="D264">
        <v>3906</v>
      </c>
      <c r="E264">
        <v>3585</v>
      </c>
      <c r="F264">
        <v>17717</v>
      </c>
    </row>
    <row r="265" spans="1:6">
      <c r="A265">
        <v>264</v>
      </c>
      <c r="B265">
        <v>642.06303724928398</v>
      </c>
      <c r="C265">
        <v>10161</v>
      </c>
      <c r="D265">
        <v>3861</v>
      </c>
      <c r="E265">
        <v>3638</v>
      </c>
      <c r="F265">
        <v>17660</v>
      </c>
    </row>
    <row r="266" spans="1:6">
      <c r="A266">
        <v>265</v>
      </c>
      <c r="B266">
        <v>642.97994269340995</v>
      </c>
      <c r="C266">
        <v>10072</v>
      </c>
      <c r="D266">
        <v>3812</v>
      </c>
      <c r="E266">
        <v>3642</v>
      </c>
      <c r="F266">
        <v>17526</v>
      </c>
    </row>
    <row r="267" spans="1:6">
      <c r="A267">
        <v>266</v>
      </c>
      <c r="B267">
        <v>643.89684813753604</v>
      </c>
      <c r="C267">
        <v>10011</v>
      </c>
      <c r="D267">
        <v>3732</v>
      </c>
      <c r="E267">
        <v>3654</v>
      </c>
      <c r="F267">
        <v>17397</v>
      </c>
    </row>
    <row r="268" spans="1:6">
      <c r="A268">
        <v>267</v>
      </c>
      <c r="B268">
        <v>644.81375358166201</v>
      </c>
      <c r="C268">
        <v>9958</v>
      </c>
      <c r="D268">
        <v>3674</v>
      </c>
      <c r="E268">
        <v>3669</v>
      </c>
      <c r="F268">
        <v>17301</v>
      </c>
    </row>
    <row r="269" spans="1:6">
      <c r="A269">
        <v>268</v>
      </c>
      <c r="B269">
        <v>645.73065902578799</v>
      </c>
      <c r="C269">
        <v>9917</v>
      </c>
      <c r="D269">
        <v>3661</v>
      </c>
      <c r="E269">
        <v>3726</v>
      </c>
      <c r="F269">
        <v>17304</v>
      </c>
    </row>
    <row r="270" spans="1:6">
      <c r="A270">
        <v>269</v>
      </c>
      <c r="B270">
        <v>646.64756446991396</v>
      </c>
      <c r="C270">
        <v>9768</v>
      </c>
      <c r="D270">
        <v>3606</v>
      </c>
      <c r="E270">
        <v>3734</v>
      </c>
      <c r="F270">
        <v>17108</v>
      </c>
    </row>
    <row r="271" spans="1:6">
      <c r="A271">
        <v>270</v>
      </c>
      <c r="B271">
        <v>647.56446991404005</v>
      </c>
      <c r="C271">
        <v>9578</v>
      </c>
      <c r="D271">
        <v>3533</v>
      </c>
      <c r="E271">
        <v>3660</v>
      </c>
      <c r="F271">
        <v>16771</v>
      </c>
    </row>
    <row r="272" spans="1:6">
      <c r="A272">
        <v>271</v>
      </c>
      <c r="B272">
        <v>648.48137535816602</v>
      </c>
      <c r="C272">
        <v>9416</v>
      </c>
      <c r="D272">
        <v>3506</v>
      </c>
      <c r="E272">
        <v>3626</v>
      </c>
      <c r="F272">
        <v>16548</v>
      </c>
    </row>
    <row r="273" spans="1:6">
      <c r="A273">
        <v>272</v>
      </c>
      <c r="B273">
        <v>649.39828080229199</v>
      </c>
      <c r="C273">
        <v>9243</v>
      </c>
      <c r="D273">
        <v>3458</v>
      </c>
      <c r="E273">
        <v>3614</v>
      </c>
      <c r="F273">
        <v>16315</v>
      </c>
    </row>
    <row r="274" spans="1:6">
      <c r="A274">
        <v>273</v>
      </c>
      <c r="B274">
        <v>650.31518624641797</v>
      </c>
      <c r="C274">
        <v>8998</v>
      </c>
      <c r="D274">
        <v>3379</v>
      </c>
      <c r="E274">
        <v>3557</v>
      </c>
      <c r="F274">
        <v>15934</v>
      </c>
    </row>
    <row r="275" spans="1:6">
      <c r="A275">
        <v>274</v>
      </c>
      <c r="B275">
        <v>651.23209169054405</v>
      </c>
      <c r="C275">
        <v>8664</v>
      </c>
      <c r="D275">
        <v>3264</v>
      </c>
      <c r="E275">
        <v>3486</v>
      </c>
      <c r="F275">
        <v>15414</v>
      </c>
    </row>
    <row r="276" spans="1:6">
      <c r="A276">
        <v>275</v>
      </c>
      <c r="B276">
        <v>652.14899713467003</v>
      </c>
      <c r="C276">
        <v>8376</v>
      </c>
      <c r="D276">
        <v>3213</v>
      </c>
      <c r="E276">
        <v>3458</v>
      </c>
      <c r="F276">
        <v>15047</v>
      </c>
    </row>
    <row r="277" spans="1:6">
      <c r="A277">
        <v>276</v>
      </c>
      <c r="B277">
        <v>653.06590257879702</v>
      </c>
      <c r="C277">
        <v>8103</v>
      </c>
      <c r="D277">
        <v>3157</v>
      </c>
      <c r="E277">
        <v>3413</v>
      </c>
      <c r="F277">
        <v>14673</v>
      </c>
    </row>
    <row r="278" spans="1:6">
      <c r="A278">
        <v>277</v>
      </c>
      <c r="B278">
        <v>653.982808022923</v>
      </c>
      <c r="C278">
        <v>7784</v>
      </c>
      <c r="D278">
        <v>3087</v>
      </c>
      <c r="E278">
        <v>3390</v>
      </c>
      <c r="F278">
        <v>14261</v>
      </c>
    </row>
    <row r="279" spans="1:6">
      <c r="A279">
        <v>278</v>
      </c>
      <c r="B279">
        <v>654.89971346704897</v>
      </c>
      <c r="C279">
        <v>7418</v>
      </c>
      <c r="D279">
        <v>2982</v>
      </c>
      <c r="E279">
        <v>3340</v>
      </c>
      <c r="F279">
        <v>13740</v>
      </c>
    </row>
    <row r="280" spans="1:6">
      <c r="A280">
        <v>279</v>
      </c>
      <c r="B280">
        <v>655.81661891117506</v>
      </c>
      <c r="C280">
        <v>7045</v>
      </c>
      <c r="D280">
        <v>2873</v>
      </c>
      <c r="E280">
        <v>3280</v>
      </c>
      <c r="F280">
        <v>13198</v>
      </c>
    </row>
    <row r="281" spans="1:6">
      <c r="A281">
        <v>280</v>
      </c>
      <c r="B281">
        <v>656.73352435530103</v>
      </c>
      <c r="C281">
        <v>6678</v>
      </c>
      <c r="D281">
        <v>2791</v>
      </c>
      <c r="E281">
        <v>3249</v>
      </c>
      <c r="F281">
        <v>12718</v>
      </c>
    </row>
    <row r="282" spans="1:6">
      <c r="A282">
        <v>281</v>
      </c>
      <c r="B282">
        <v>657.650429799427</v>
      </c>
      <c r="C282">
        <v>6377</v>
      </c>
      <c r="D282">
        <v>2731</v>
      </c>
      <c r="E282">
        <v>3230</v>
      </c>
      <c r="F282">
        <v>12338</v>
      </c>
    </row>
    <row r="283" spans="1:6">
      <c r="A283">
        <v>282</v>
      </c>
      <c r="B283">
        <v>658.56733524355298</v>
      </c>
      <c r="C283">
        <v>6015</v>
      </c>
      <c r="D283">
        <v>2633</v>
      </c>
      <c r="E283">
        <v>3101</v>
      </c>
      <c r="F283">
        <v>11749</v>
      </c>
    </row>
    <row r="284" spans="1:6">
      <c r="A284">
        <v>283</v>
      </c>
      <c r="B284">
        <v>659.48424068767895</v>
      </c>
      <c r="C284">
        <v>5683</v>
      </c>
      <c r="D284">
        <v>2586</v>
      </c>
      <c r="E284">
        <v>2993</v>
      </c>
      <c r="F284">
        <v>11262</v>
      </c>
    </row>
    <row r="285" spans="1:6">
      <c r="A285">
        <v>284</v>
      </c>
      <c r="B285">
        <v>660.40114613180504</v>
      </c>
      <c r="C285">
        <v>5409</v>
      </c>
      <c r="D285">
        <v>2587</v>
      </c>
      <c r="E285">
        <v>2936</v>
      </c>
      <c r="F285">
        <v>10932</v>
      </c>
    </row>
    <row r="286" spans="1:6">
      <c r="A286">
        <v>285</v>
      </c>
      <c r="B286">
        <v>661.31805157593101</v>
      </c>
      <c r="C286">
        <v>5099</v>
      </c>
      <c r="D286">
        <v>2602</v>
      </c>
      <c r="E286">
        <v>2906</v>
      </c>
      <c r="F286">
        <v>10607</v>
      </c>
    </row>
    <row r="287" spans="1:6">
      <c r="A287">
        <v>286</v>
      </c>
      <c r="B287">
        <v>662.23495702005698</v>
      </c>
      <c r="C287">
        <v>4654</v>
      </c>
      <c r="D287">
        <v>2521</v>
      </c>
      <c r="E287">
        <v>2772</v>
      </c>
      <c r="F287">
        <v>9947</v>
      </c>
    </row>
    <row r="288" spans="1:6">
      <c r="A288">
        <v>287</v>
      </c>
      <c r="B288">
        <v>663.15186246418295</v>
      </c>
      <c r="C288">
        <v>4208</v>
      </c>
      <c r="D288">
        <v>2440</v>
      </c>
      <c r="E288">
        <v>2620</v>
      </c>
      <c r="F288">
        <v>9268</v>
      </c>
    </row>
    <row r="289" spans="1:6">
      <c r="A289">
        <v>288</v>
      </c>
      <c r="B289">
        <v>664.06876790830904</v>
      </c>
      <c r="C289">
        <v>3861</v>
      </c>
      <c r="D289">
        <v>2414</v>
      </c>
      <c r="E289">
        <v>2548</v>
      </c>
      <c r="F289">
        <v>8823</v>
      </c>
    </row>
    <row r="290" spans="1:6">
      <c r="A290">
        <v>289</v>
      </c>
      <c r="B290">
        <v>664.98567335243604</v>
      </c>
      <c r="C290">
        <v>3582</v>
      </c>
      <c r="D290">
        <v>2417</v>
      </c>
      <c r="E290">
        <v>2565</v>
      </c>
      <c r="F290">
        <v>8564</v>
      </c>
    </row>
    <row r="291" spans="1:6">
      <c r="A291">
        <v>290</v>
      </c>
      <c r="B291">
        <v>665.90257879656201</v>
      </c>
      <c r="C291">
        <v>3350</v>
      </c>
      <c r="D291">
        <v>2410</v>
      </c>
      <c r="E291">
        <v>2547</v>
      </c>
      <c r="F291">
        <v>8307</v>
      </c>
    </row>
    <row r="292" spans="1:6">
      <c r="A292">
        <v>291</v>
      </c>
      <c r="B292">
        <v>666.81948424068798</v>
      </c>
      <c r="C292">
        <v>3151</v>
      </c>
      <c r="D292">
        <v>2384</v>
      </c>
      <c r="E292">
        <v>2537</v>
      </c>
      <c r="F292">
        <v>8072</v>
      </c>
    </row>
    <row r="293" spans="1:6">
      <c r="A293">
        <v>292</v>
      </c>
      <c r="B293">
        <v>667.73638968481396</v>
      </c>
      <c r="C293">
        <v>2985</v>
      </c>
      <c r="D293">
        <v>2357</v>
      </c>
      <c r="E293">
        <v>2475</v>
      </c>
      <c r="F293">
        <v>7817</v>
      </c>
    </row>
    <row r="294" spans="1:6">
      <c r="A294">
        <v>293</v>
      </c>
      <c r="B294">
        <v>668.65329512894004</v>
      </c>
      <c r="C294">
        <v>2868</v>
      </c>
      <c r="D294">
        <v>2358</v>
      </c>
      <c r="E294">
        <v>2426</v>
      </c>
      <c r="F294">
        <v>7652</v>
      </c>
    </row>
    <row r="295" spans="1:6">
      <c r="A295">
        <v>294</v>
      </c>
      <c r="B295">
        <v>669.57020057306602</v>
      </c>
      <c r="C295">
        <v>2781</v>
      </c>
      <c r="D295">
        <v>2360</v>
      </c>
      <c r="E295">
        <v>2413</v>
      </c>
      <c r="F295">
        <v>7554</v>
      </c>
    </row>
    <row r="296" spans="1:6">
      <c r="A296">
        <v>295</v>
      </c>
      <c r="B296">
        <v>670.48710601719199</v>
      </c>
      <c r="C296">
        <v>2713</v>
      </c>
      <c r="D296">
        <v>2365</v>
      </c>
      <c r="E296">
        <v>2385</v>
      </c>
      <c r="F296">
        <v>7463</v>
      </c>
    </row>
    <row r="297" spans="1:6">
      <c r="A297">
        <v>296</v>
      </c>
      <c r="B297">
        <v>671.40401146131796</v>
      </c>
      <c r="C297">
        <v>2653</v>
      </c>
      <c r="D297">
        <v>2361</v>
      </c>
      <c r="E297">
        <v>2368</v>
      </c>
      <c r="F297">
        <v>7382</v>
      </c>
    </row>
    <row r="298" spans="1:6">
      <c r="A298">
        <v>297</v>
      </c>
      <c r="B298">
        <v>672.32091690544405</v>
      </c>
      <c r="C298">
        <v>2599</v>
      </c>
      <c r="D298">
        <v>2358</v>
      </c>
      <c r="E298">
        <v>2340</v>
      </c>
      <c r="F298">
        <v>7297</v>
      </c>
    </row>
    <row r="299" spans="1:6">
      <c r="A299">
        <v>298</v>
      </c>
      <c r="B299">
        <v>673.23782234957002</v>
      </c>
      <c r="C299">
        <v>2558</v>
      </c>
      <c r="D299">
        <v>2337</v>
      </c>
      <c r="E299">
        <v>2323</v>
      </c>
      <c r="F299">
        <v>7218</v>
      </c>
    </row>
    <row r="300" spans="1:6">
      <c r="A300">
        <v>299</v>
      </c>
      <c r="B300">
        <v>674.154727793696</v>
      </c>
      <c r="C300">
        <v>2517</v>
      </c>
      <c r="D300">
        <v>2330</v>
      </c>
      <c r="E300">
        <v>2325</v>
      </c>
      <c r="F300">
        <v>7172</v>
      </c>
    </row>
    <row r="301" spans="1:6">
      <c r="A301">
        <v>300</v>
      </c>
      <c r="B301">
        <v>675.07163323782197</v>
      </c>
      <c r="C301">
        <v>2492</v>
      </c>
      <c r="D301">
        <v>2329</v>
      </c>
      <c r="E301">
        <v>2324</v>
      </c>
      <c r="F301">
        <v>7145</v>
      </c>
    </row>
    <row r="302" spans="1:6">
      <c r="A302">
        <v>301</v>
      </c>
      <c r="B302">
        <v>675.98853868194794</v>
      </c>
      <c r="C302">
        <v>2462</v>
      </c>
      <c r="D302">
        <v>2327</v>
      </c>
      <c r="E302">
        <v>2325</v>
      </c>
      <c r="F302">
        <v>7114</v>
      </c>
    </row>
    <row r="303" spans="1:6">
      <c r="A303">
        <v>302</v>
      </c>
      <c r="B303">
        <v>676.90544412607403</v>
      </c>
      <c r="C303">
        <v>2426</v>
      </c>
      <c r="D303">
        <v>2313</v>
      </c>
      <c r="E303">
        <v>2330</v>
      </c>
      <c r="F303">
        <v>7069</v>
      </c>
    </row>
    <row r="304" spans="1:6">
      <c r="A304">
        <v>303</v>
      </c>
      <c r="B304">
        <v>677.82234957020103</v>
      </c>
      <c r="C304">
        <v>2423</v>
      </c>
      <c r="D304">
        <v>2310</v>
      </c>
      <c r="E304">
        <v>2349</v>
      </c>
      <c r="F304">
        <v>7082</v>
      </c>
    </row>
    <row r="305" spans="1:6">
      <c r="A305">
        <v>304</v>
      </c>
      <c r="B305">
        <v>678.739255014327</v>
      </c>
      <c r="C305">
        <v>2412</v>
      </c>
      <c r="D305">
        <v>2312</v>
      </c>
      <c r="E305">
        <v>2358</v>
      </c>
      <c r="F305">
        <v>7082</v>
      </c>
    </row>
    <row r="306" spans="1:6">
      <c r="A306">
        <v>305</v>
      </c>
      <c r="B306">
        <v>679.65616045845297</v>
      </c>
      <c r="C306">
        <v>2415</v>
      </c>
      <c r="D306">
        <v>2296</v>
      </c>
      <c r="E306">
        <v>2353</v>
      </c>
      <c r="F306">
        <v>7064</v>
      </c>
    </row>
    <row r="307" spans="1:6">
      <c r="A307">
        <v>306</v>
      </c>
      <c r="B307">
        <v>680.57306590257895</v>
      </c>
      <c r="C307">
        <v>2421</v>
      </c>
      <c r="D307">
        <v>2263</v>
      </c>
      <c r="E307">
        <v>2333</v>
      </c>
      <c r="F307">
        <v>7017</v>
      </c>
    </row>
    <row r="308" spans="1:6">
      <c r="A308">
        <v>307</v>
      </c>
      <c r="B308">
        <v>681.48997134670503</v>
      </c>
      <c r="C308">
        <v>2416</v>
      </c>
      <c r="D308">
        <v>2253</v>
      </c>
      <c r="E308">
        <v>2318</v>
      </c>
      <c r="F308">
        <v>6987</v>
      </c>
    </row>
    <row r="309" spans="1:6">
      <c r="A309">
        <v>308</v>
      </c>
      <c r="B309">
        <v>682.40687679083101</v>
      </c>
      <c r="C309">
        <v>2441</v>
      </c>
      <c r="D309">
        <v>2257</v>
      </c>
      <c r="E309">
        <v>2319</v>
      </c>
      <c r="F309">
        <v>7017</v>
      </c>
    </row>
    <row r="310" spans="1:6">
      <c r="A310">
        <v>309</v>
      </c>
      <c r="B310">
        <v>683.32378223495698</v>
      </c>
      <c r="C310">
        <v>2451</v>
      </c>
      <c r="D310">
        <v>2249</v>
      </c>
      <c r="E310">
        <v>2314</v>
      </c>
      <c r="F310">
        <v>7014</v>
      </c>
    </row>
    <row r="311" spans="1:6">
      <c r="A311">
        <v>310</v>
      </c>
      <c r="B311">
        <v>684.24068767908295</v>
      </c>
      <c r="C311">
        <v>2437</v>
      </c>
      <c r="D311">
        <v>2247</v>
      </c>
      <c r="E311">
        <v>2309</v>
      </c>
      <c r="F311">
        <v>6993</v>
      </c>
    </row>
    <row r="312" spans="1:6">
      <c r="A312">
        <v>311</v>
      </c>
      <c r="B312">
        <v>685.15759312320904</v>
      </c>
      <c r="C312">
        <v>2432</v>
      </c>
      <c r="D312">
        <v>2246</v>
      </c>
      <c r="E312">
        <v>2318</v>
      </c>
      <c r="F312">
        <v>6996</v>
      </c>
    </row>
    <row r="313" spans="1:6">
      <c r="A313">
        <v>312</v>
      </c>
      <c r="B313">
        <v>686.07449856733501</v>
      </c>
      <c r="C313">
        <v>2408</v>
      </c>
      <c r="D313">
        <v>2234</v>
      </c>
      <c r="E313">
        <v>2301</v>
      </c>
      <c r="F313">
        <v>6943</v>
      </c>
    </row>
    <row r="314" spans="1:6">
      <c r="A314">
        <v>313</v>
      </c>
      <c r="B314">
        <v>686.99140401146099</v>
      </c>
      <c r="C314">
        <v>2377</v>
      </c>
      <c r="D314">
        <v>2229</v>
      </c>
      <c r="E314">
        <v>2288</v>
      </c>
      <c r="F314">
        <v>6894</v>
      </c>
    </row>
    <row r="315" spans="1:6">
      <c r="A315">
        <v>314</v>
      </c>
      <c r="B315">
        <v>687.90830945558696</v>
      </c>
      <c r="C315">
        <v>2343</v>
      </c>
      <c r="D315">
        <v>2239</v>
      </c>
      <c r="E315">
        <v>2292</v>
      </c>
      <c r="F315">
        <v>6874</v>
      </c>
    </row>
    <row r="316" spans="1:6">
      <c r="A316">
        <v>315</v>
      </c>
      <c r="B316">
        <v>688.82521489971396</v>
      </c>
      <c r="C316">
        <v>2323</v>
      </c>
      <c r="D316">
        <v>2242</v>
      </c>
      <c r="E316">
        <v>2289</v>
      </c>
      <c r="F316">
        <v>6854</v>
      </c>
    </row>
    <row r="317" spans="1:6">
      <c r="A317">
        <v>316</v>
      </c>
      <c r="B317">
        <v>689.74212034384004</v>
      </c>
      <c r="C317">
        <v>2289</v>
      </c>
      <c r="D317">
        <v>2240</v>
      </c>
      <c r="E317">
        <v>2277</v>
      </c>
      <c r="F317">
        <v>6806</v>
      </c>
    </row>
    <row r="318" spans="1:6">
      <c r="A318">
        <v>317</v>
      </c>
      <c r="B318">
        <v>690.65902578796602</v>
      </c>
      <c r="C318">
        <v>2275</v>
      </c>
      <c r="D318">
        <v>2231</v>
      </c>
      <c r="E318">
        <v>2257</v>
      </c>
      <c r="F318">
        <v>6763</v>
      </c>
    </row>
    <row r="319" spans="1:6">
      <c r="A319">
        <v>318</v>
      </c>
      <c r="B319">
        <v>691.57593123209199</v>
      </c>
      <c r="C319">
        <v>2261</v>
      </c>
      <c r="D319">
        <v>2225</v>
      </c>
      <c r="E319">
        <v>2243</v>
      </c>
      <c r="F319">
        <v>6729</v>
      </c>
    </row>
    <row r="320" spans="1:6">
      <c r="A320">
        <v>319</v>
      </c>
      <c r="B320">
        <v>692.49283667621796</v>
      </c>
      <c r="C320">
        <v>2256</v>
      </c>
      <c r="D320">
        <v>2212</v>
      </c>
      <c r="E320">
        <v>2226</v>
      </c>
      <c r="F320">
        <v>6694</v>
      </c>
    </row>
    <row r="321" spans="1:6">
      <c r="A321">
        <v>320</v>
      </c>
      <c r="B321">
        <v>693.40974212034405</v>
      </c>
      <c r="C321">
        <v>2253</v>
      </c>
      <c r="D321">
        <v>2213</v>
      </c>
      <c r="E321">
        <v>2219</v>
      </c>
      <c r="F321">
        <v>6685</v>
      </c>
    </row>
    <row r="322" spans="1:6">
      <c r="A322">
        <v>321</v>
      </c>
      <c r="B322">
        <v>694.32664756447002</v>
      </c>
      <c r="C322">
        <v>2264</v>
      </c>
      <c r="D322">
        <v>2224</v>
      </c>
      <c r="E322">
        <v>2226</v>
      </c>
      <c r="F322">
        <v>6714</v>
      </c>
    </row>
    <row r="323" spans="1:6">
      <c r="A323">
        <v>322</v>
      </c>
      <c r="B323">
        <v>695.243553008596</v>
      </c>
      <c r="C323">
        <v>2276</v>
      </c>
      <c r="D323">
        <v>2236</v>
      </c>
      <c r="E323">
        <v>2240</v>
      </c>
      <c r="F323">
        <v>6752</v>
      </c>
    </row>
    <row r="324" spans="1:6">
      <c r="A324">
        <v>323</v>
      </c>
      <c r="B324">
        <v>696.16045845272197</v>
      </c>
      <c r="C324">
        <v>2278</v>
      </c>
      <c r="D324">
        <v>2238</v>
      </c>
      <c r="E324">
        <v>2242</v>
      </c>
      <c r="F324">
        <v>6758</v>
      </c>
    </row>
    <row r="325" spans="1:6">
      <c r="A325">
        <v>324</v>
      </c>
      <c r="B325">
        <v>697.07736389684806</v>
      </c>
      <c r="C325">
        <v>2289</v>
      </c>
      <c r="D325">
        <v>2249</v>
      </c>
      <c r="E325">
        <v>2253</v>
      </c>
      <c r="F325">
        <v>6791</v>
      </c>
    </row>
    <row r="326" spans="1:6">
      <c r="A326">
        <v>325</v>
      </c>
      <c r="B326">
        <v>697.99426934097403</v>
      </c>
      <c r="C326">
        <v>2295</v>
      </c>
      <c r="D326">
        <v>2273</v>
      </c>
      <c r="E326">
        <v>2266</v>
      </c>
      <c r="F326">
        <v>6834</v>
      </c>
    </row>
    <row r="327" spans="1:6">
      <c r="A327">
        <v>326</v>
      </c>
      <c r="B327">
        <v>698.9111747851</v>
      </c>
      <c r="C327">
        <v>2292</v>
      </c>
      <c r="D327">
        <v>2274</v>
      </c>
      <c r="E327">
        <v>2271</v>
      </c>
      <c r="F327">
        <v>6837</v>
      </c>
    </row>
    <row r="328" spans="1:6">
      <c r="A328">
        <v>327</v>
      </c>
      <c r="B328">
        <v>699.82808022922598</v>
      </c>
      <c r="C328">
        <v>2290</v>
      </c>
      <c r="D328">
        <v>2260</v>
      </c>
      <c r="E328">
        <v>2263</v>
      </c>
      <c r="F328">
        <v>6813</v>
      </c>
    </row>
    <row r="329" spans="1:6">
      <c r="A329">
        <v>328</v>
      </c>
      <c r="B329">
        <v>700.74498567335195</v>
      </c>
      <c r="C329">
        <v>2282</v>
      </c>
      <c r="D329">
        <v>2250</v>
      </c>
      <c r="E329">
        <v>2254</v>
      </c>
      <c r="F329">
        <v>6786</v>
      </c>
    </row>
    <row r="330" spans="1:6">
      <c r="A330">
        <v>329</v>
      </c>
      <c r="B330">
        <v>701.66189111747804</v>
      </c>
      <c r="C330">
        <v>2282</v>
      </c>
      <c r="D330">
        <v>2250</v>
      </c>
      <c r="E330">
        <v>2254</v>
      </c>
      <c r="F330">
        <v>6786</v>
      </c>
    </row>
    <row r="331" spans="1:6">
      <c r="A331">
        <v>330</v>
      </c>
      <c r="B331">
        <v>702.57879656160503</v>
      </c>
      <c r="C331">
        <v>2275</v>
      </c>
      <c r="D331">
        <v>2223</v>
      </c>
      <c r="E331">
        <v>2224</v>
      </c>
      <c r="F331">
        <v>6722</v>
      </c>
    </row>
    <row r="332" spans="1:6">
      <c r="A332">
        <v>331</v>
      </c>
      <c r="B332">
        <v>703.495702005731</v>
      </c>
      <c r="C332">
        <v>2278</v>
      </c>
      <c r="D332">
        <v>2206</v>
      </c>
      <c r="E332">
        <v>2224</v>
      </c>
      <c r="F332">
        <v>6708</v>
      </c>
    </row>
    <row r="333" spans="1:6">
      <c r="A333">
        <v>332</v>
      </c>
      <c r="B333">
        <v>704.41260744985698</v>
      </c>
      <c r="C333">
        <v>2287</v>
      </c>
      <c r="D333">
        <v>2207</v>
      </c>
      <c r="E333">
        <v>2230</v>
      </c>
      <c r="F333">
        <v>6724</v>
      </c>
    </row>
    <row r="334" spans="1:6">
      <c r="A334">
        <v>333</v>
      </c>
      <c r="B334">
        <v>705.32951289398295</v>
      </c>
      <c r="C334">
        <v>2285</v>
      </c>
      <c r="D334">
        <v>2209</v>
      </c>
      <c r="E334">
        <v>2231</v>
      </c>
      <c r="F334">
        <v>6725</v>
      </c>
    </row>
    <row r="335" spans="1:6">
      <c r="A335">
        <v>334</v>
      </c>
      <c r="B335">
        <v>706.24641833810904</v>
      </c>
      <c r="C335">
        <v>2276</v>
      </c>
      <c r="D335">
        <v>2216</v>
      </c>
      <c r="E335">
        <v>2230</v>
      </c>
      <c r="F335">
        <v>6722</v>
      </c>
    </row>
    <row r="336" spans="1:6">
      <c r="A336">
        <v>335</v>
      </c>
      <c r="B336">
        <v>707.16332378223501</v>
      </c>
      <c r="C336">
        <v>2267</v>
      </c>
      <c r="D336">
        <v>2207</v>
      </c>
      <c r="E336">
        <v>2229</v>
      </c>
      <c r="F336">
        <v>6703</v>
      </c>
    </row>
    <row r="337" spans="1:6">
      <c r="A337">
        <v>336</v>
      </c>
      <c r="B337">
        <v>708.08022922636098</v>
      </c>
      <c r="C337">
        <v>2260</v>
      </c>
      <c r="D337">
        <v>2204</v>
      </c>
      <c r="E337">
        <v>2226</v>
      </c>
      <c r="F337">
        <v>6690</v>
      </c>
    </row>
    <row r="338" spans="1:6">
      <c r="A338">
        <v>337</v>
      </c>
      <c r="B338">
        <v>708.99713467048696</v>
      </c>
      <c r="C338">
        <v>2267</v>
      </c>
      <c r="D338">
        <v>2209</v>
      </c>
      <c r="E338">
        <v>2232</v>
      </c>
      <c r="F338">
        <v>6708</v>
      </c>
    </row>
    <row r="339" spans="1:6">
      <c r="A339">
        <v>338</v>
      </c>
      <c r="B339">
        <v>709.91404011461304</v>
      </c>
      <c r="C339">
        <v>2270</v>
      </c>
      <c r="D339">
        <v>2218</v>
      </c>
      <c r="E339">
        <v>2238</v>
      </c>
      <c r="F339">
        <v>6726</v>
      </c>
    </row>
    <row r="340" spans="1:6">
      <c r="A340">
        <v>339</v>
      </c>
      <c r="B340">
        <v>710.83094555873902</v>
      </c>
      <c r="C340">
        <v>2260</v>
      </c>
      <c r="D340">
        <v>2234</v>
      </c>
      <c r="E340">
        <v>2241</v>
      </c>
      <c r="F340">
        <v>6735</v>
      </c>
    </row>
    <row r="341" spans="1:6">
      <c r="A341">
        <v>340</v>
      </c>
      <c r="B341">
        <v>711.74785100286499</v>
      </c>
      <c r="C341">
        <v>2266</v>
      </c>
      <c r="D341">
        <v>2234</v>
      </c>
      <c r="E341">
        <v>2244</v>
      </c>
      <c r="F341">
        <v>6744</v>
      </c>
    </row>
    <row r="342" spans="1:6">
      <c r="A342">
        <v>341</v>
      </c>
      <c r="B342">
        <v>712.66475644699096</v>
      </c>
      <c r="C342">
        <v>2270</v>
      </c>
      <c r="D342">
        <v>2242</v>
      </c>
      <c r="E342">
        <v>2250</v>
      </c>
      <c r="F342">
        <v>6762</v>
      </c>
    </row>
    <row r="343" spans="1:6">
      <c r="A343">
        <v>342</v>
      </c>
      <c r="B343">
        <v>713.58166189111796</v>
      </c>
      <c r="C343">
        <v>2271</v>
      </c>
      <c r="D343">
        <v>2245</v>
      </c>
      <c r="E343">
        <v>2252</v>
      </c>
      <c r="F343">
        <v>6768</v>
      </c>
    </row>
    <row r="344" spans="1:6">
      <c r="A344">
        <v>343</v>
      </c>
      <c r="B344">
        <v>714.49856733524405</v>
      </c>
      <c r="C344">
        <v>2270</v>
      </c>
      <c r="D344">
        <v>2246</v>
      </c>
      <c r="E344">
        <v>2254</v>
      </c>
      <c r="F344">
        <v>6770</v>
      </c>
    </row>
    <row r="345" spans="1:6">
      <c r="A345">
        <v>344</v>
      </c>
      <c r="B345">
        <v>715.41547277937002</v>
      </c>
      <c r="C345">
        <v>2272</v>
      </c>
      <c r="D345">
        <v>2256</v>
      </c>
      <c r="E345">
        <v>2260</v>
      </c>
      <c r="F345">
        <v>6788</v>
      </c>
    </row>
    <row r="346" spans="1:6">
      <c r="A346">
        <v>345</v>
      </c>
      <c r="B346">
        <v>716.33237822349599</v>
      </c>
      <c r="C346">
        <v>2285</v>
      </c>
      <c r="D346">
        <v>2269</v>
      </c>
      <c r="E346">
        <v>2273</v>
      </c>
      <c r="F346">
        <v>6827</v>
      </c>
    </row>
    <row r="347" spans="1:6">
      <c r="A347">
        <v>346</v>
      </c>
      <c r="B347">
        <v>717.24928366762197</v>
      </c>
      <c r="C347">
        <v>2296</v>
      </c>
      <c r="D347">
        <v>2288</v>
      </c>
      <c r="E347">
        <v>2300</v>
      </c>
      <c r="F347">
        <v>6884</v>
      </c>
    </row>
    <row r="348" spans="1:6">
      <c r="A348">
        <v>347</v>
      </c>
      <c r="B348">
        <v>718.16618911174805</v>
      </c>
      <c r="C348">
        <v>2315</v>
      </c>
      <c r="D348">
        <v>2307</v>
      </c>
      <c r="E348">
        <v>2319</v>
      </c>
      <c r="F348">
        <v>6941</v>
      </c>
    </row>
    <row r="349" spans="1:6">
      <c r="A349">
        <v>348</v>
      </c>
      <c r="B349">
        <v>719.08309455587403</v>
      </c>
      <c r="C349">
        <v>2303</v>
      </c>
      <c r="D349">
        <v>2293</v>
      </c>
      <c r="E349">
        <v>2306</v>
      </c>
      <c r="F349">
        <v>6902</v>
      </c>
    </row>
    <row r="350" spans="1:6">
      <c r="A350" t="s">
        <v>8</v>
      </c>
      <c r="B350" t="s">
        <v>8</v>
      </c>
      <c r="C350" t="s">
        <v>8</v>
      </c>
      <c r="D350" t="s">
        <v>8</v>
      </c>
      <c r="E350" t="s">
        <v>8</v>
      </c>
      <c r="F350" t="s">
        <v>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1000"/>
  <sheetViews>
    <sheetView tabSelected="1" topLeftCell="H1" workbookViewId="0">
      <selection activeCell="L26" sqref="L26:M27"/>
    </sheetView>
  </sheetViews>
  <sheetFormatPr defaultRowHeight="15"/>
  <sheetData>
    <row r="1" spans="1:5">
      <c r="A1">
        <f>IF(ISNUMBER(spettro_ref!B1),spettro_ref!B1,0)</f>
        <v>400</v>
      </c>
      <c r="B1">
        <f>IF(ISNUMBER(spettro_ref!F1),spettro_ref!F1-spettro_ref!J$1,0)</f>
        <v>58</v>
      </c>
      <c r="C1">
        <f>IF(ISNUMBER(spettro!F1),spettro!F1-spettro!J$1,0)</f>
        <v>180</v>
      </c>
      <c r="D1">
        <f>C1/B1</f>
        <v>3.103448275862069</v>
      </c>
      <c r="E1">
        <f>1-D1</f>
        <v>-2.103448275862069</v>
      </c>
    </row>
    <row r="2" spans="1:5">
      <c r="A2">
        <f>IF(ISNUMBER(spettro_ref!B2),spettro_ref!B2,0)</f>
        <v>400.91690544412597</v>
      </c>
      <c r="B2">
        <f>IF(ISNUMBER(spettro_ref!F2),spettro_ref!F2-spettro_ref!J$1,0)</f>
        <v>107</v>
      </c>
      <c r="C2">
        <f>IF(ISNUMBER(spettro!F2),spettro!F2-spettro!J$1,0)</f>
        <v>197</v>
      </c>
      <c r="D2">
        <f t="shared" ref="D2:D65" si="0">C2/B2</f>
        <v>1.8411214953271029</v>
      </c>
      <c r="E2">
        <f t="shared" ref="E2:E65" si="1">1-D2</f>
        <v>-0.8411214953271029</v>
      </c>
    </row>
    <row r="3" spans="1:5">
      <c r="A3">
        <f>IF(ISNUMBER(spettro_ref!B3),spettro_ref!B3,0)</f>
        <v>401.833810888252</v>
      </c>
      <c r="B3">
        <f>IF(ISNUMBER(spettro_ref!F3),spettro_ref!F3-spettro_ref!J$1,0)</f>
        <v>77</v>
      </c>
      <c r="C3">
        <f>IF(ISNUMBER(spettro!F3),spettro!F3-spettro!J$1,0)</f>
        <v>220</v>
      </c>
      <c r="D3">
        <f t="shared" si="0"/>
        <v>2.8571428571428572</v>
      </c>
      <c r="E3">
        <f t="shared" si="1"/>
        <v>-1.8571428571428572</v>
      </c>
    </row>
    <row r="4" spans="1:5">
      <c r="A4">
        <f>IF(ISNUMBER(spettro_ref!B4),spettro_ref!B4,0)</f>
        <v>402.75071633237798</v>
      </c>
      <c r="B4">
        <f>IF(ISNUMBER(spettro_ref!F4),spettro_ref!F4-spettro_ref!J$1,0)</f>
        <v>74</v>
      </c>
      <c r="C4">
        <f>IF(ISNUMBER(spettro!F4),spettro!F4-spettro!J$1,0)</f>
        <v>241</v>
      </c>
      <c r="D4">
        <f t="shared" si="0"/>
        <v>3.2567567567567566</v>
      </c>
      <c r="E4">
        <f t="shared" si="1"/>
        <v>-2.2567567567567566</v>
      </c>
    </row>
    <row r="5" spans="1:5">
      <c r="A5">
        <f>IF(ISNUMBER(spettro_ref!B5),spettro_ref!B5,0)</f>
        <v>403.66762177650401</v>
      </c>
      <c r="B5">
        <f>IF(ISNUMBER(spettro_ref!F5),spettro_ref!F5-spettro_ref!J$1,0)</f>
        <v>101</v>
      </c>
      <c r="C5">
        <f>IF(ISNUMBER(spettro!F5),spettro!F5-spettro!J$1,0)</f>
        <v>247</v>
      </c>
      <c r="D5">
        <f t="shared" si="0"/>
        <v>2.4455445544554455</v>
      </c>
      <c r="E5">
        <f t="shared" si="1"/>
        <v>-1.4455445544554455</v>
      </c>
    </row>
    <row r="6" spans="1:5">
      <c r="A6">
        <f>IF(ISNUMBER(spettro_ref!B6),spettro_ref!B6,0)</f>
        <v>404.58452722062998</v>
      </c>
      <c r="B6">
        <f>IF(ISNUMBER(spettro_ref!F6),spettro_ref!F6-spettro_ref!J$1,0)</f>
        <v>107</v>
      </c>
      <c r="C6">
        <f>IF(ISNUMBER(spettro!F6),spettro!F6-spettro!J$1,0)</f>
        <v>236</v>
      </c>
      <c r="D6">
        <f t="shared" si="0"/>
        <v>2.2056074766355138</v>
      </c>
      <c r="E6">
        <f t="shared" si="1"/>
        <v>-1.2056074766355138</v>
      </c>
    </row>
    <row r="7" spans="1:5">
      <c r="A7">
        <f>IF(ISNUMBER(spettro_ref!B7),spettro_ref!B7,0)</f>
        <v>405.50143266475601</v>
      </c>
      <c r="B7">
        <f>IF(ISNUMBER(spettro_ref!F7),spettro_ref!F7-spettro_ref!J$1,0)</f>
        <v>100</v>
      </c>
      <c r="C7">
        <f>IF(ISNUMBER(spettro!F7),spettro!F7-spettro!J$1,0)</f>
        <v>156</v>
      </c>
      <c r="D7">
        <f t="shared" si="0"/>
        <v>1.56</v>
      </c>
      <c r="E7">
        <f t="shared" si="1"/>
        <v>-0.56000000000000005</v>
      </c>
    </row>
    <row r="8" spans="1:5">
      <c r="A8">
        <f>IF(ISNUMBER(spettro_ref!B8),spettro_ref!B8,0)</f>
        <v>406.41833810888198</v>
      </c>
      <c r="B8">
        <f>IF(ISNUMBER(spettro_ref!F8),spettro_ref!F8-spettro_ref!J$1,0)</f>
        <v>121</v>
      </c>
      <c r="C8">
        <f>IF(ISNUMBER(spettro!F8),spettro!F8-spettro!J$1,0)</f>
        <v>85</v>
      </c>
      <c r="D8">
        <f t="shared" si="0"/>
        <v>0.7024793388429752</v>
      </c>
      <c r="E8">
        <f t="shared" si="1"/>
        <v>0.2975206611570248</v>
      </c>
    </row>
    <row r="9" spans="1:5">
      <c r="A9">
        <f>IF(ISNUMBER(spettro_ref!B9),spettro_ref!B9,0)</f>
        <v>407.33524355300898</v>
      </c>
      <c r="B9">
        <f>IF(ISNUMBER(spettro_ref!F9),spettro_ref!F9-spettro_ref!J$1,0)</f>
        <v>155</v>
      </c>
      <c r="C9">
        <f>IF(ISNUMBER(spettro!F9),spettro!F9-spettro!J$1,0)</f>
        <v>106</v>
      </c>
      <c r="D9">
        <f t="shared" si="0"/>
        <v>0.68387096774193545</v>
      </c>
      <c r="E9">
        <f t="shared" si="1"/>
        <v>0.31612903225806455</v>
      </c>
    </row>
    <row r="10" spans="1:5">
      <c r="A10">
        <f>IF(ISNUMBER(spettro_ref!B10),spettro_ref!B10,0)</f>
        <v>408.25214899713501</v>
      </c>
      <c r="B10">
        <f>IF(ISNUMBER(spettro_ref!F10),spettro_ref!F10-spettro_ref!J$1,0)</f>
        <v>167</v>
      </c>
      <c r="C10">
        <f>IF(ISNUMBER(spettro!F10),spettro!F10-spettro!J$1,0)</f>
        <v>145</v>
      </c>
      <c r="D10">
        <f t="shared" si="0"/>
        <v>0.86826347305389218</v>
      </c>
      <c r="E10">
        <f t="shared" si="1"/>
        <v>0.13173652694610782</v>
      </c>
    </row>
    <row r="11" spans="1:5">
      <c r="A11">
        <f>IF(ISNUMBER(spettro_ref!B11),spettro_ref!B11,0)</f>
        <v>409.16905444126098</v>
      </c>
      <c r="B11">
        <f>IF(ISNUMBER(spettro_ref!F11),spettro_ref!F11-spettro_ref!J$1,0)</f>
        <v>125</v>
      </c>
      <c r="C11">
        <f>IF(ISNUMBER(spettro!F11),spettro!F11-spettro!J$1,0)</f>
        <v>154</v>
      </c>
      <c r="D11">
        <f t="shared" si="0"/>
        <v>1.232</v>
      </c>
      <c r="E11">
        <f t="shared" si="1"/>
        <v>-0.23199999999999998</v>
      </c>
    </row>
    <row r="12" spans="1:5">
      <c r="A12">
        <f>IF(ISNUMBER(spettro_ref!B12),spettro_ref!B12,0)</f>
        <v>410.08595988538701</v>
      </c>
      <c r="B12">
        <f>IF(ISNUMBER(spettro_ref!F12),spettro_ref!F12-spettro_ref!J$1,0)</f>
        <v>145</v>
      </c>
      <c r="C12">
        <f>IF(ISNUMBER(spettro!F12),spettro!F12-spettro!J$1,0)</f>
        <v>157</v>
      </c>
      <c r="D12">
        <f t="shared" si="0"/>
        <v>1.0827586206896551</v>
      </c>
      <c r="E12">
        <f t="shared" si="1"/>
        <v>-8.2758620689655116E-2</v>
      </c>
    </row>
    <row r="13" spans="1:5">
      <c r="A13">
        <f>IF(ISNUMBER(spettro_ref!B13),spettro_ref!B13,0)</f>
        <v>411.00286532951299</v>
      </c>
      <c r="B13">
        <f>IF(ISNUMBER(spettro_ref!F13),spettro_ref!F13-spettro_ref!J$1,0)</f>
        <v>190</v>
      </c>
      <c r="C13">
        <f>IF(ISNUMBER(spettro!F13),spettro!F13-spettro!J$1,0)</f>
        <v>118</v>
      </c>
      <c r="D13">
        <f t="shared" si="0"/>
        <v>0.62105263157894741</v>
      </c>
      <c r="E13">
        <f t="shared" si="1"/>
        <v>0.37894736842105259</v>
      </c>
    </row>
    <row r="14" spans="1:5">
      <c r="A14">
        <f>IF(ISNUMBER(spettro_ref!B14),spettro_ref!B14,0)</f>
        <v>411.91977077363902</v>
      </c>
      <c r="B14">
        <f>IF(ISNUMBER(spettro_ref!F14),spettro_ref!F14-spettro_ref!J$1,0)</f>
        <v>212</v>
      </c>
      <c r="C14">
        <f>IF(ISNUMBER(spettro!F14),spettro!F14-spettro!J$1,0)</f>
        <v>130</v>
      </c>
      <c r="D14">
        <f t="shared" si="0"/>
        <v>0.6132075471698113</v>
      </c>
      <c r="E14">
        <f t="shared" si="1"/>
        <v>0.3867924528301887</v>
      </c>
    </row>
    <row r="15" spans="1:5">
      <c r="A15">
        <f>IF(ISNUMBER(spettro_ref!B15),spettro_ref!B15,0)</f>
        <v>412.83667621776499</v>
      </c>
      <c r="B15">
        <f>IF(ISNUMBER(spettro_ref!F15),spettro_ref!F15-spettro_ref!J$1,0)</f>
        <v>204</v>
      </c>
      <c r="C15">
        <f>IF(ISNUMBER(spettro!F15),spettro!F15-spettro!J$1,0)</f>
        <v>166</v>
      </c>
      <c r="D15">
        <f t="shared" si="0"/>
        <v>0.81372549019607843</v>
      </c>
      <c r="E15">
        <f t="shared" si="1"/>
        <v>0.18627450980392157</v>
      </c>
    </row>
    <row r="16" spans="1:5">
      <c r="A16">
        <f>IF(ISNUMBER(spettro_ref!B16),spettro_ref!B16,0)</f>
        <v>413.75358166189102</v>
      </c>
      <c r="B16">
        <f>IF(ISNUMBER(spettro_ref!F16),spettro_ref!F16-spettro_ref!J$1,0)</f>
        <v>175</v>
      </c>
      <c r="C16">
        <f>IF(ISNUMBER(spettro!F16),spettro!F16-spettro!J$1,0)</f>
        <v>139</v>
      </c>
      <c r="D16">
        <f t="shared" si="0"/>
        <v>0.79428571428571426</v>
      </c>
      <c r="E16">
        <f t="shared" si="1"/>
        <v>0.20571428571428574</v>
      </c>
    </row>
    <row r="17" spans="1:5">
      <c r="A17">
        <f>IF(ISNUMBER(spettro_ref!B17),spettro_ref!B17,0)</f>
        <v>414.67048710601699</v>
      </c>
      <c r="B17">
        <f>IF(ISNUMBER(spettro_ref!F17),spettro_ref!F17-spettro_ref!J$1,0)</f>
        <v>199</v>
      </c>
      <c r="C17">
        <f>IF(ISNUMBER(spettro!F17),spettro!F17-spettro!J$1,0)</f>
        <v>139</v>
      </c>
      <c r="D17">
        <f t="shared" si="0"/>
        <v>0.69849246231155782</v>
      </c>
      <c r="E17">
        <f t="shared" si="1"/>
        <v>0.30150753768844218</v>
      </c>
    </row>
    <row r="18" spans="1:5">
      <c r="A18">
        <f>IF(ISNUMBER(spettro_ref!B18),spettro_ref!B18,0)</f>
        <v>415.58739255014302</v>
      </c>
      <c r="B18">
        <f>IF(ISNUMBER(spettro_ref!F18),spettro_ref!F18-spettro_ref!J$1,0)</f>
        <v>208</v>
      </c>
      <c r="C18">
        <f>IF(ISNUMBER(spettro!F18),spettro!F18-spettro!J$1,0)</f>
        <v>175</v>
      </c>
      <c r="D18">
        <f t="shared" si="0"/>
        <v>0.84134615384615385</v>
      </c>
      <c r="E18">
        <f t="shared" si="1"/>
        <v>0.15865384615384615</v>
      </c>
    </row>
    <row r="19" spans="1:5">
      <c r="A19">
        <f>IF(ISNUMBER(spettro_ref!B19),spettro_ref!B19,0)</f>
        <v>416.504297994269</v>
      </c>
      <c r="B19">
        <f>IF(ISNUMBER(spettro_ref!F19),spettro_ref!F19-spettro_ref!J$1,0)</f>
        <v>228</v>
      </c>
      <c r="C19">
        <f>IF(ISNUMBER(spettro!F19),spettro!F19-spettro!J$1,0)</f>
        <v>174</v>
      </c>
      <c r="D19">
        <f t="shared" si="0"/>
        <v>0.76315789473684215</v>
      </c>
      <c r="E19">
        <f t="shared" si="1"/>
        <v>0.23684210526315785</v>
      </c>
    </row>
    <row r="20" spans="1:5">
      <c r="A20">
        <f>IF(ISNUMBER(spettro_ref!B20),spettro_ref!B20,0)</f>
        <v>417.42120343839503</v>
      </c>
      <c r="B20">
        <f>IF(ISNUMBER(spettro_ref!F20),spettro_ref!F20-spettro_ref!J$1,0)</f>
        <v>208</v>
      </c>
      <c r="C20">
        <f>IF(ISNUMBER(spettro!F20),spettro!F20-spettro!J$1,0)</f>
        <v>153</v>
      </c>
      <c r="D20">
        <f t="shared" si="0"/>
        <v>0.73557692307692313</v>
      </c>
      <c r="E20">
        <f t="shared" si="1"/>
        <v>0.26442307692307687</v>
      </c>
    </row>
    <row r="21" spans="1:5">
      <c r="A21">
        <f>IF(ISNUMBER(spettro_ref!B21),spettro_ref!B21,0)</f>
        <v>418.33810888252202</v>
      </c>
      <c r="B21">
        <f>IF(ISNUMBER(spettro_ref!F21),spettro_ref!F21-spettro_ref!J$1,0)</f>
        <v>217</v>
      </c>
      <c r="C21">
        <f>IF(ISNUMBER(spettro!F21),spettro!F21-spettro!J$1,0)</f>
        <v>123</v>
      </c>
      <c r="D21">
        <f t="shared" si="0"/>
        <v>0.56682027649769584</v>
      </c>
      <c r="E21">
        <f t="shared" si="1"/>
        <v>0.43317972350230416</v>
      </c>
    </row>
    <row r="22" spans="1:5">
      <c r="A22">
        <f>IF(ISNUMBER(spettro_ref!B22),spettro_ref!B22,0)</f>
        <v>419.25501432664799</v>
      </c>
      <c r="B22">
        <f>IF(ISNUMBER(spettro_ref!F22),spettro_ref!F22-spettro_ref!J$1,0)</f>
        <v>189</v>
      </c>
      <c r="C22">
        <f>IF(ISNUMBER(spettro!F22),spettro!F22-spettro!J$1,0)</f>
        <v>105</v>
      </c>
      <c r="D22">
        <f t="shared" si="0"/>
        <v>0.55555555555555558</v>
      </c>
      <c r="E22">
        <f t="shared" si="1"/>
        <v>0.44444444444444442</v>
      </c>
    </row>
    <row r="23" spans="1:5">
      <c r="A23">
        <f>IF(ISNUMBER(spettro_ref!B23),spettro_ref!B23,0)</f>
        <v>420.17191977077402</v>
      </c>
      <c r="B23">
        <f>IF(ISNUMBER(spettro_ref!F23),spettro_ref!F23-spettro_ref!J$1,0)</f>
        <v>218</v>
      </c>
      <c r="C23">
        <f>IF(ISNUMBER(spettro!F23),spettro!F23-spettro!J$1,0)</f>
        <v>99</v>
      </c>
      <c r="D23">
        <f t="shared" si="0"/>
        <v>0.45412844036697247</v>
      </c>
      <c r="E23">
        <f t="shared" si="1"/>
        <v>0.54587155963302747</v>
      </c>
    </row>
    <row r="24" spans="1:5">
      <c r="A24">
        <f>IF(ISNUMBER(spettro_ref!B24),spettro_ref!B24,0)</f>
        <v>421.0888252149</v>
      </c>
      <c r="B24">
        <f>IF(ISNUMBER(spettro_ref!F24),spettro_ref!F24-spettro_ref!J$1,0)</f>
        <v>169</v>
      </c>
      <c r="C24">
        <f>IF(ISNUMBER(spettro!F24),spettro!F24-spettro!J$1,0)</f>
        <v>121</v>
      </c>
      <c r="D24">
        <f t="shared" si="0"/>
        <v>0.71597633136094674</v>
      </c>
      <c r="E24">
        <f t="shared" si="1"/>
        <v>0.28402366863905326</v>
      </c>
    </row>
    <row r="25" spans="1:5">
      <c r="A25">
        <f>IF(ISNUMBER(spettro_ref!B25),spettro_ref!B25,0)</f>
        <v>422.00573065902603</v>
      </c>
      <c r="B25">
        <f>IF(ISNUMBER(spettro_ref!F25),spettro_ref!F25-spettro_ref!J$1,0)</f>
        <v>185</v>
      </c>
      <c r="C25">
        <f>IF(ISNUMBER(spettro!F25),spettro!F25-spettro!J$1,0)</f>
        <v>142</v>
      </c>
      <c r="D25">
        <f t="shared" si="0"/>
        <v>0.76756756756756761</v>
      </c>
      <c r="E25">
        <f t="shared" si="1"/>
        <v>0.23243243243243239</v>
      </c>
    </row>
    <row r="26" spans="1:5">
      <c r="A26">
        <f>IF(ISNUMBER(spettro_ref!B26),spettro_ref!B26,0)</f>
        <v>422.922636103152</v>
      </c>
      <c r="B26">
        <f>IF(ISNUMBER(spettro_ref!F26),spettro_ref!F26-spettro_ref!J$1,0)</f>
        <v>210</v>
      </c>
      <c r="C26">
        <f>IF(ISNUMBER(spettro!F26),spettro!F26-spettro!J$1,0)</f>
        <v>220</v>
      </c>
      <c r="D26">
        <f t="shared" si="0"/>
        <v>1.0476190476190477</v>
      </c>
      <c r="E26">
        <f t="shared" si="1"/>
        <v>-4.7619047619047672E-2</v>
      </c>
    </row>
    <row r="27" spans="1:5">
      <c r="A27">
        <f>IF(ISNUMBER(spettro_ref!B27),spettro_ref!B27,0)</f>
        <v>423.83954154727797</v>
      </c>
      <c r="B27">
        <f>IF(ISNUMBER(spettro_ref!F27),spettro_ref!F27-spettro_ref!J$1,0)</f>
        <v>209</v>
      </c>
      <c r="C27">
        <f>IF(ISNUMBER(spettro!F27),spettro!F27-spettro!J$1,0)</f>
        <v>264</v>
      </c>
      <c r="D27">
        <f t="shared" si="0"/>
        <v>1.263157894736842</v>
      </c>
      <c r="E27">
        <f t="shared" si="1"/>
        <v>-0.26315789473684204</v>
      </c>
    </row>
    <row r="28" spans="1:5">
      <c r="A28">
        <f>IF(ISNUMBER(spettro_ref!B28),spettro_ref!B28,0)</f>
        <v>424.756446991404</v>
      </c>
      <c r="B28">
        <f>IF(ISNUMBER(spettro_ref!F28),spettro_ref!F28-spettro_ref!J$1,0)</f>
        <v>226</v>
      </c>
      <c r="C28">
        <f>IF(ISNUMBER(spettro!F28),spettro!F28-spettro!J$1,0)</f>
        <v>283</v>
      </c>
      <c r="D28">
        <f t="shared" si="0"/>
        <v>1.252212389380531</v>
      </c>
      <c r="E28">
        <f t="shared" si="1"/>
        <v>-0.25221238938053103</v>
      </c>
    </row>
    <row r="29" spans="1:5">
      <c r="A29">
        <f>IF(ISNUMBER(spettro_ref!B29),spettro_ref!B29,0)</f>
        <v>425.67335243552998</v>
      </c>
      <c r="B29">
        <f>IF(ISNUMBER(spettro_ref!F29),spettro_ref!F29-spettro_ref!J$1,0)</f>
        <v>277</v>
      </c>
      <c r="C29">
        <f>IF(ISNUMBER(spettro!F29),spettro!F29-spettro!J$1,0)</f>
        <v>284</v>
      </c>
      <c r="D29">
        <f t="shared" si="0"/>
        <v>1.0252707581227436</v>
      </c>
      <c r="E29">
        <f t="shared" si="1"/>
        <v>-2.5270758122743597E-2</v>
      </c>
    </row>
    <row r="30" spans="1:5">
      <c r="A30">
        <f>IF(ISNUMBER(spettro_ref!B30),spettro_ref!B30,0)</f>
        <v>426.59025787965601</v>
      </c>
      <c r="B30">
        <f>IF(ISNUMBER(spettro_ref!F30),spettro_ref!F30-spettro_ref!J$1,0)</f>
        <v>311</v>
      </c>
      <c r="C30">
        <f>IF(ISNUMBER(spettro!F30),spettro!F30-spettro!J$1,0)</f>
        <v>293</v>
      </c>
      <c r="D30">
        <f t="shared" si="0"/>
        <v>0.94212218649517687</v>
      </c>
      <c r="E30">
        <f t="shared" si="1"/>
        <v>5.7877813504823128E-2</v>
      </c>
    </row>
    <row r="31" spans="1:5">
      <c r="A31">
        <f>IF(ISNUMBER(spettro_ref!B31),spettro_ref!B31,0)</f>
        <v>427.50716332378198</v>
      </c>
      <c r="B31">
        <f>IF(ISNUMBER(spettro_ref!F31),spettro_ref!F31-spettro_ref!J$1,0)</f>
        <v>380</v>
      </c>
      <c r="C31">
        <f>IF(ISNUMBER(spettro!F31),spettro!F31-spettro!J$1,0)</f>
        <v>292</v>
      </c>
      <c r="D31">
        <f t="shared" si="0"/>
        <v>0.76842105263157889</v>
      </c>
      <c r="E31">
        <f t="shared" si="1"/>
        <v>0.23157894736842111</v>
      </c>
    </row>
    <row r="32" spans="1:5">
      <c r="A32">
        <f>IF(ISNUMBER(spettro_ref!B32),spettro_ref!B32,0)</f>
        <v>428.42406876790801</v>
      </c>
      <c r="B32">
        <f>IF(ISNUMBER(spettro_ref!F32),spettro_ref!F32-spettro_ref!J$1,0)</f>
        <v>476</v>
      </c>
      <c r="C32">
        <f>IF(ISNUMBER(spettro!F32),spettro!F32-spettro!J$1,0)</f>
        <v>285</v>
      </c>
      <c r="D32">
        <f t="shared" si="0"/>
        <v>0.59873949579831931</v>
      </c>
      <c r="E32">
        <f t="shared" si="1"/>
        <v>0.40126050420168069</v>
      </c>
    </row>
    <row r="33" spans="1:5">
      <c r="A33">
        <f>IF(ISNUMBER(spettro_ref!B33),spettro_ref!B33,0)</f>
        <v>429.34097421203398</v>
      </c>
      <c r="B33">
        <f>IF(ISNUMBER(spettro_ref!F33),spettro_ref!F33-spettro_ref!J$1,0)</f>
        <v>517</v>
      </c>
      <c r="C33">
        <f>IF(ISNUMBER(spettro!F33),spettro!F33-spettro!J$1,0)</f>
        <v>285</v>
      </c>
      <c r="D33">
        <f t="shared" si="0"/>
        <v>0.55125725338491294</v>
      </c>
      <c r="E33">
        <f t="shared" si="1"/>
        <v>0.44874274661508706</v>
      </c>
    </row>
    <row r="34" spans="1:5">
      <c r="A34">
        <f>IF(ISNUMBER(spettro_ref!B34),spettro_ref!B34,0)</f>
        <v>430.25787965616001</v>
      </c>
      <c r="B34">
        <f>IF(ISNUMBER(spettro_ref!F34),spettro_ref!F34-spettro_ref!J$1,0)</f>
        <v>600</v>
      </c>
      <c r="C34">
        <f>IF(ISNUMBER(spettro!F34),spettro!F34-spettro!J$1,0)</f>
        <v>338</v>
      </c>
      <c r="D34">
        <f t="shared" si="0"/>
        <v>0.56333333333333335</v>
      </c>
      <c r="E34">
        <f t="shared" si="1"/>
        <v>0.43666666666666665</v>
      </c>
    </row>
    <row r="35" spans="1:5">
      <c r="A35">
        <f>IF(ISNUMBER(spettro_ref!B35),spettro_ref!B35,0)</f>
        <v>431.17478510028701</v>
      </c>
      <c r="B35">
        <f>IF(ISNUMBER(spettro_ref!F35),spettro_ref!F35-spettro_ref!J$1,0)</f>
        <v>638</v>
      </c>
      <c r="C35">
        <f>IF(ISNUMBER(spettro!F35),spettro!F35-spettro!J$1,0)</f>
        <v>444</v>
      </c>
      <c r="D35">
        <f t="shared" si="0"/>
        <v>0.6959247648902821</v>
      </c>
      <c r="E35">
        <f t="shared" si="1"/>
        <v>0.3040752351097179</v>
      </c>
    </row>
    <row r="36" spans="1:5">
      <c r="A36">
        <f>IF(ISNUMBER(spettro_ref!B36),spettro_ref!B36,0)</f>
        <v>432.09169054441298</v>
      </c>
      <c r="B36">
        <f>IF(ISNUMBER(spettro_ref!F36),spettro_ref!F36-spettro_ref!J$1,0)</f>
        <v>665</v>
      </c>
      <c r="C36">
        <f>IF(ISNUMBER(spettro!F36),spettro!F36-spettro!J$1,0)</f>
        <v>520</v>
      </c>
      <c r="D36">
        <f t="shared" si="0"/>
        <v>0.78195488721804507</v>
      </c>
      <c r="E36">
        <f t="shared" si="1"/>
        <v>0.21804511278195493</v>
      </c>
    </row>
    <row r="37" spans="1:5">
      <c r="A37">
        <f>IF(ISNUMBER(spettro_ref!B37),spettro_ref!B37,0)</f>
        <v>433.00859598853901</v>
      </c>
      <c r="B37">
        <f>IF(ISNUMBER(spettro_ref!F37),spettro_ref!F37-spettro_ref!J$1,0)</f>
        <v>741</v>
      </c>
      <c r="C37">
        <f>IF(ISNUMBER(spettro!F37),spettro!F37-spettro!J$1,0)</f>
        <v>535</v>
      </c>
      <c r="D37">
        <f t="shared" si="0"/>
        <v>0.72199730094466941</v>
      </c>
      <c r="E37">
        <f t="shared" si="1"/>
        <v>0.27800269905533059</v>
      </c>
    </row>
    <row r="38" spans="1:5">
      <c r="A38">
        <f>IF(ISNUMBER(spettro_ref!B38),spettro_ref!B38,0)</f>
        <v>433.92550143266499</v>
      </c>
      <c r="B38">
        <f>IF(ISNUMBER(spettro_ref!F38),spettro_ref!F38-spettro_ref!J$1,0)</f>
        <v>823</v>
      </c>
      <c r="C38">
        <f>IF(ISNUMBER(spettro!F38),spettro!F38-spettro!J$1,0)</f>
        <v>562</v>
      </c>
      <c r="D38">
        <f t="shared" si="0"/>
        <v>0.68286755771567431</v>
      </c>
      <c r="E38">
        <f t="shared" si="1"/>
        <v>0.31713244228432569</v>
      </c>
    </row>
    <row r="39" spans="1:5">
      <c r="A39">
        <f>IF(ISNUMBER(spettro_ref!B39),spettro_ref!B39,0)</f>
        <v>434.84240687679102</v>
      </c>
      <c r="B39">
        <f>IF(ISNUMBER(spettro_ref!F39),spettro_ref!F39-spettro_ref!J$1,0)</f>
        <v>867</v>
      </c>
      <c r="C39">
        <f>IF(ISNUMBER(spettro!F39),spettro!F39-spettro!J$1,0)</f>
        <v>627</v>
      </c>
      <c r="D39">
        <f t="shared" si="0"/>
        <v>0.72318339100346019</v>
      </c>
      <c r="E39">
        <f t="shared" si="1"/>
        <v>0.27681660899653981</v>
      </c>
    </row>
    <row r="40" spans="1:5">
      <c r="A40">
        <f>IF(ISNUMBER(spettro_ref!B40),spettro_ref!B40,0)</f>
        <v>435.75931232091699</v>
      </c>
      <c r="B40">
        <f>IF(ISNUMBER(spettro_ref!F40),spettro_ref!F40-spettro_ref!J$1,0)</f>
        <v>875</v>
      </c>
      <c r="C40">
        <f>IF(ISNUMBER(spettro!F40),spettro!F40-spettro!J$1,0)</f>
        <v>698</v>
      </c>
      <c r="D40">
        <f t="shared" si="0"/>
        <v>0.79771428571428571</v>
      </c>
      <c r="E40">
        <f t="shared" si="1"/>
        <v>0.20228571428571429</v>
      </c>
    </row>
    <row r="41" spans="1:5">
      <c r="A41">
        <f>IF(ISNUMBER(spettro_ref!B41),spettro_ref!B41,0)</f>
        <v>436.67621776504302</v>
      </c>
      <c r="B41">
        <f>IF(ISNUMBER(spettro_ref!F41),spettro_ref!F41-spettro_ref!J$1,0)</f>
        <v>875</v>
      </c>
      <c r="C41">
        <f>IF(ISNUMBER(spettro!F41),spettro!F41-spettro!J$1,0)</f>
        <v>749</v>
      </c>
      <c r="D41">
        <f t="shared" si="0"/>
        <v>0.85599999999999998</v>
      </c>
      <c r="E41">
        <f t="shared" si="1"/>
        <v>0.14400000000000002</v>
      </c>
    </row>
    <row r="42" spans="1:5">
      <c r="A42">
        <f>IF(ISNUMBER(spettro_ref!B42),spettro_ref!B42,0)</f>
        <v>437.59312320916899</v>
      </c>
      <c r="B42">
        <f>IF(ISNUMBER(spettro_ref!F42),spettro_ref!F42-spettro_ref!J$1,0)</f>
        <v>902</v>
      </c>
      <c r="C42">
        <f>IF(ISNUMBER(spettro!F42),spettro!F42-spettro!J$1,0)</f>
        <v>784</v>
      </c>
      <c r="D42">
        <f t="shared" si="0"/>
        <v>0.86917960088691792</v>
      </c>
      <c r="E42">
        <f t="shared" si="1"/>
        <v>0.13082039911308208</v>
      </c>
    </row>
    <row r="43" spans="1:5">
      <c r="A43">
        <f>IF(ISNUMBER(spettro_ref!B43),spettro_ref!B43,0)</f>
        <v>438.51002865329502</v>
      </c>
      <c r="B43">
        <f>IF(ISNUMBER(spettro_ref!F43),spettro_ref!F43-spettro_ref!J$1,0)</f>
        <v>925</v>
      </c>
      <c r="C43">
        <f>IF(ISNUMBER(spettro!F43),spettro!F43-spettro!J$1,0)</f>
        <v>810</v>
      </c>
      <c r="D43">
        <f t="shared" si="0"/>
        <v>0.87567567567567572</v>
      </c>
      <c r="E43">
        <f t="shared" si="1"/>
        <v>0.12432432432432428</v>
      </c>
    </row>
    <row r="44" spans="1:5">
      <c r="A44">
        <f>IF(ISNUMBER(spettro_ref!B44),spettro_ref!B44,0)</f>
        <v>439.426934097421</v>
      </c>
      <c r="B44">
        <f>IF(ISNUMBER(spettro_ref!F44),spettro_ref!F44-spettro_ref!J$1,0)</f>
        <v>989</v>
      </c>
      <c r="C44">
        <f>IF(ISNUMBER(spettro!F44),spettro!F44-spettro!J$1,0)</f>
        <v>858</v>
      </c>
      <c r="D44">
        <f t="shared" si="0"/>
        <v>0.86754297269969671</v>
      </c>
      <c r="E44">
        <f t="shared" si="1"/>
        <v>0.13245702730030329</v>
      </c>
    </row>
    <row r="45" spans="1:5">
      <c r="A45">
        <f>IF(ISNUMBER(spettro_ref!B45),spettro_ref!B45,0)</f>
        <v>440.34383954154703</v>
      </c>
      <c r="B45">
        <f>IF(ISNUMBER(spettro_ref!F45),spettro_ref!F45-spettro_ref!J$1,0)</f>
        <v>1128</v>
      </c>
      <c r="C45">
        <f>IF(ISNUMBER(spettro!F45),spettro!F45-spettro!J$1,0)</f>
        <v>942</v>
      </c>
      <c r="D45">
        <f t="shared" si="0"/>
        <v>0.83510638297872342</v>
      </c>
      <c r="E45">
        <f t="shared" si="1"/>
        <v>0.16489361702127658</v>
      </c>
    </row>
    <row r="46" spans="1:5">
      <c r="A46">
        <f>IF(ISNUMBER(spettro_ref!B46),spettro_ref!B46,0)</f>
        <v>441.260744985673</v>
      </c>
      <c r="B46">
        <f>IF(ISNUMBER(spettro_ref!F46),spettro_ref!F46-spettro_ref!J$1,0)</f>
        <v>1285</v>
      </c>
      <c r="C46">
        <f>IF(ISNUMBER(spettro!F46),spettro!F46-spettro!J$1,0)</f>
        <v>1045</v>
      </c>
      <c r="D46">
        <f t="shared" si="0"/>
        <v>0.8132295719844358</v>
      </c>
      <c r="E46">
        <f t="shared" si="1"/>
        <v>0.1867704280155642</v>
      </c>
    </row>
    <row r="47" spans="1:5">
      <c r="A47">
        <f>IF(ISNUMBER(spettro_ref!B47),spettro_ref!B47,0)</f>
        <v>442.17765042979897</v>
      </c>
      <c r="B47">
        <f>IF(ISNUMBER(spettro_ref!F47),spettro_ref!F47-spettro_ref!J$1,0)</f>
        <v>1448</v>
      </c>
      <c r="C47">
        <f>IF(ISNUMBER(spettro!F47),spettro!F47-spettro!J$1,0)</f>
        <v>1124</v>
      </c>
      <c r="D47">
        <f t="shared" si="0"/>
        <v>0.77624309392265189</v>
      </c>
      <c r="E47">
        <f t="shared" si="1"/>
        <v>0.22375690607734811</v>
      </c>
    </row>
    <row r="48" spans="1:5">
      <c r="A48">
        <f>IF(ISNUMBER(spettro_ref!B48),spettro_ref!B48,0)</f>
        <v>443.09455587392603</v>
      </c>
      <c r="B48">
        <f>IF(ISNUMBER(spettro_ref!F48),spettro_ref!F48-spettro_ref!J$1,0)</f>
        <v>1564</v>
      </c>
      <c r="C48">
        <f>IF(ISNUMBER(spettro!F48),spettro!F48-spettro!J$1,0)</f>
        <v>1168</v>
      </c>
      <c r="D48">
        <f t="shared" si="0"/>
        <v>0.74680306905370841</v>
      </c>
      <c r="E48">
        <f t="shared" si="1"/>
        <v>0.25319693094629159</v>
      </c>
    </row>
    <row r="49" spans="1:5">
      <c r="A49">
        <f>IF(ISNUMBER(spettro_ref!B49),spettro_ref!B49,0)</f>
        <v>444.011461318052</v>
      </c>
      <c r="B49">
        <f>IF(ISNUMBER(spettro_ref!F49),spettro_ref!F49-spettro_ref!J$1,0)</f>
        <v>1710</v>
      </c>
      <c r="C49">
        <f>IF(ISNUMBER(spettro!F49),spettro!F49-spettro!J$1,0)</f>
        <v>1215</v>
      </c>
      <c r="D49">
        <f t="shared" si="0"/>
        <v>0.71052631578947367</v>
      </c>
      <c r="E49">
        <f t="shared" si="1"/>
        <v>0.28947368421052633</v>
      </c>
    </row>
    <row r="50" spans="1:5">
      <c r="A50">
        <f>IF(ISNUMBER(spettro_ref!B50),spettro_ref!B50,0)</f>
        <v>444.92836676217797</v>
      </c>
      <c r="B50">
        <f>IF(ISNUMBER(spettro_ref!F50),spettro_ref!F50-spettro_ref!J$1,0)</f>
        <v>1824</v>
      </c>
      <c r="C50">
        <f>IF(ISNUMBER(spettro!F50),spettro!F50-spettro!J$1,0)</f>
        <v>1324</v>
      </c>
      <c r="D50">
        <f t="shared" si="0"/>
        <v>0.72587719298245612</v>
      </c>
      <c r="E50">
        <f t="shared" si="1"/>
        <v>0.27412280701754388</v>
      </c>
    </row>
    <row r="51" spans="1:5">
      <c r="A51">
        <f>IF(ISNUMBER(spettro_ref!B51),spettro_ref!B51,0)</f>
        <v>445.845272206304</v>
      </c>
      <c r="B51">
        <f>IF(ISNUMBER(spettro_ref!F51),spettro_ref!F51-spettro_ref!J$1,0)</f>
        <v>1941</v>
      </c>
      <c r="C51">
        <f>IF(ISNUMBER(spettro!F51),spettro!F51-spettro!J$1,0)</f>
        <v>1397</v>
      </c>
      <c r="D51">
        <f t="shared" si="0"/>
        <v>0.71973209685729</v>
      </c>
      <c r="E51">
        <f t="shared" si="1"/>
        <v>0.28026790314271</v>
      </c>
    </row>
    <row r="52" spans="1:5">
      <c r="A52">
        <f>IF(ISNUMBER(spettro_ref!B52),spettro_ref!B52,0)</f>
        <v>446.76217765042998</v>
      </c>
      <c r="B52">
        <f>IF(ISNUMBER(spettro_ref!F52),spettro_ref!F52-spettro_ref!J$1,0)</f>
        <v>2131</v>
      </c>
      <c r="C52">
        <f>IF(ISNUMBER(spettro!F52),spettro!F52-spettro!J$1,0)</f>
        <v>1481</v>
      </c>
      <c r="D52">
        <f t="shared" si="0"/>
        <v>0.69497888315344913</v>
      </c>
      <c r="E52">
        <f t="shared" si="1"/>
        <v>0.30502111684655087</v>
      </c>
    </row>
    <row r="53" spans="1:5">
      <c r="A53">
        <f>IF(ISNUMBER(spettro_ref!B53),spettro_ref!B53,0)</f>
        <v>447.67908309455601</v>
      </c>
      <c r="B53">
        <f>IF(ISNUMBER(spettro_ref!F53),spettro_ref!F53-spettro_ref!J$1,0)</f>
        <v>2256</v>
      </c>
      <c r="C53">
        <f>IF(ISNUMBER(spettro!F53),spettro!F53-spettro!J$1,0)</f>
        <v>1546</v>
      </c>
      <c r="D53">
        <f t="shared" si="0"/>
        <v>0.68528368794326244</v>
      </c>
      <c r="E53">
        <f t="shared" si="1"/>
        <v>0.31471631205673756</v>
      </c>
    </row>
    <row r="54" spans="1:5">
      <c r="A54">
        <f>IF(ISNUMBER(spettro_ref!B54),spettro_ref!B54,0)</f>
        <v>448.59598853868198</v>
      </c>
      <c r="B54">
        <f>IF(ISNUMBER(spettro_ref!F54),spettro_ref!F54-spettro_ref!J$1,0)</f>
        <v>2408</v>
      </c>
      <c r="C54">
        <f>IF(ISNUMBER(spettro!F54),spettro!F54-spettro!J$1,0)</f>
        <v>1567</v>
      </c>
      <c r="D54">
        <f t="shared" si="0"/>
        <v>0.65074750830564787</v>
      </c>
      <c r="E54">
        <f t="shared" si="1"/>
        <v>0.34925249169435213</v>
      </c>
    </row>
    <row r="55" spans="1:5">
      <c r="A55">
        <f>IF(ISNUMBER(spettro_ref!B55),spettro_ref!B55,0)</f>
        <v>449.51289398280801</v>
      </c>
      <c r="B55">
        <f>IF(ISNUMBER(spettro_ref!F55),spettro_ref!F55-spettro_ref!J$1,0)</f>
        <v>2515</v>
      </c>
      <c r="C55">
        <f>IF(ISNUMBER(spettro!F55),spettro!F55-spettro!J$1,0)</f>
        <v>1628</v>
      </c>
      <c r="D55">
        <f t="shared" si="0"/>
        <v>0.64731610337972167</v>
      </c>
      <c r="E55">
        <f t="shared" si="1"/>
        <v>0.35268389662027833</v>
      </c>
    </row>
    <row r="56" spans="1:5">
      <c r="A56">
        <f>IF(ISNUMBER(spettro_ref!B56),spettro_ref!B56,0)</f>
        <v>450.42979942693398</v>
      </c>
      <c r="B56">
        <f>IF(ISNUMBER(spettro_ref!F56),spettro_ref!F56-spettro_ref!J$1,0)</f>
        <v>2695</v>
      </c>
      <c r="C56">
        <f>IF(ISNUMBER(spettro!F56),spettro!F56-spettro!J$1,0)</f>
        <v>1647</v>
      </c>
      <c r="D56">
        <f t="shared" si="0"/>
        <v>0.61113172541743965</v>
      </c>
      <c r="E56">
        <f t="shared" si="1"/>
        <v>0.38886827458256035</v>
      </c>
    </row>
    <row r="57" spans="1:5">
      <c r="A57">
        <f>IF(ISNUMBER(spettro_ref!B57),spettro_ref!B57,0)</f>
        <v>451.34670487106001</v>
      </c>
      <c r="B57">
        <f>IF(ISNUMBER(spettro_ref!F57),spettro_ref!F57-spettro_ref!J$1,0)</f>
        <v>2806</v>
      </c>
      <c r="C57">
        <f>IF(ISNUMBER(spettro!F57),spettro!F57-spettro!J$1,0)</f>
        <v>1660</v>
      </c>
      <c r="D57">
        <f t="shared" si="0"/>
        <v>0.59158945117605133</v>
      </c>
      <c r="E57">
        <f t="shared" si="1"/>
        <v>0.40841054882394867</v>
      </c>
    </row>
    <row r="58" spans="1:5">
      <c r="A58">
        <f>IF(ISNUMBER(spettro_ref!B58),spettro_ref!B58,0)</f>
        <v>452.26361031518599</v>
      </c>
      <c r="B58">
        <f>IF(ISNUMBER(spettro_ref!F58),spettro_ref!F58-spettro_ref!J$1,0)</f>
        <v>2981</v>
      </c>
      <c r="C58">
        <f>IF(ISNUMBER(spettro!F58),spettro!F58-spettro!J$1,0)</f>
        <v>1770</v>
      </c>
      <c r="D58">
        <f t="shared" si="0"/>
        <v>0.59376048305937601</v>
      </c>
      <c r="E58">
        <f t="shared" si="1"/>
        <v>0.40623951694062399</v>
      </c>
    </row>
    <row r="59" spans="1:5">
      <c r="A59">
        <f>IF(ISNUMBER(spettro_ref!B59),spettro_ref!B59,0)</f>
        <v>453.18051575931202</v>
      </c>
      <c r="B59">
        <f>IF(ISNUMBER(spettro_ref!F59),spettro_ref!F59-spettro_ref!J$1,0)</f>
        <v>3142</v>
      </c>
      <c r="C59">
        <f>IF(ISNUMBER(spettro!F59),spettro!F59-spettro!J$1,0)</f>
        <v>1878</v>
      </c>
      <c r="D59">
        <f t="shared" si="0"/>
        <v>0.59770846594525784</v>
      </c>
      <c r="E59">
        <f t="shared" si="1"/>
        <v>0.40229153405474216</v>
      </c>
    </row>
    <row r="60" spans="1:5">
      <c r="A60">
        <f>IF(ISNUMBER(spettro_ref!B60),spettro_ref!B60,0)</f>
        <v>454.09742120343799</v>
      </c>
      <c r="B60">
        <f>IF(ISNUMBER(spettro_ref!F60),spettro_ref!F60-spettro_ref!J$1,0)</f>
        <v>3195</v>
      </c>
      <c r="C60">
        <f>IF(ISNUMBER(spettro!F60),spettro!F60-spettro!J$1,0)</f>
        <v>1992</v>
      </c>
      <c r="D60">
        <f t="shared" si="0"/>
        <v>0.62347417840375585</v>
      </c>
      <c r="E60">
        <f t="shared" si="1"/>
        <v>0.37652582159624415</v>
      </c>
    </row>
    <row r="61" spans="1:5">
      <c r="A61">
        <f>IF(ISNUMBER(spettro_ref!B61),spettro_ref!B61,0)</f>
        <v>455.01432664756402</v>
      </c>
      <c r="B61">
        <f>IF(ISNUMBER(spettro_ref!F61),spettro_ref!F61-spettro_ref!J$1,0)</f>
        <v>3280</v>
      </c>
      <c r="C61">
        <f>IF(ISNUMBER(spettro!F61),spettro!F61-spettro!J$1,0)</f>
        <v>2113</v>
      </c>
      <c r="D61">
        <f t="shared" si="0"/>
        <v>0.64420731707317069</v>
      </c>
      <c r="E61">
        <f t="shared" si="1"/>
        <v>0.35579268292682931</v>
      </c>
    </row>
    <row r="62" spans="1:5">
      <c r="A62">
        <f>IF(ISNUMBER(spettro_ref!B62),spettro_ref!B62,0)</f>
        <v>455.93123209169102</v>
      </c>
      <c r="B62">
        <f>IF(ISNUMBER(spettro_ref!F62),spettro_ref!F62-spettro_ref!J$1,0)</f>
        <v>3343</v>
      </c>
      <c r="C62">
        <f>IF(ISNUMBER(spettro!F62),spettro!F62-spettro!J$1,0)</f>
        <v>2133</v>
      </c>
      <c r="D62">
        <f t="shared" si="0"/>
        <v>0.63804965599760699</v>
      </c>
      <c r="E62">
        <f t="shared" si="1"/>
        <v>0.36195034400239301</v>
      </c>
    </row>
    <row r="63" spans="1:5">
      <c r="A63">
        <f>IF(ISNUMBER(spettro_ref!B63),spettro_ref!B63,0)</f>
        <v>456.84813753581699</v>
      </c>
      <c r="B63">
        <f>IF(ISNUMBER(spettro_ref!F63),spettro_ref!F63-spettro_ref!J$1,0)</f>
        <v>3449</v>
      </c>
      <c r="C63">
        <f>IF(ISNUMBER(spettro!F63),spettro!F63-spettro!J$1,0)</f>
        <v>2189</v>
      </c>
      <c r="D63">
        <f t="shared" si="0"/>
        <v>0.63467671788924329</v>
      </c>
      <c r="E63">
        <f t="shared" si="1"/>
        <v>0.36532328211075671</v>
      </c>
    </row>
    <row r="64" spans="1:5">
      <c r="A64">
        <f>IF(ISNUMBER(spettro_ref!B64),spettro_ref!B64,0)</f>
        <v>457.76504297994302</v>
      </c>
      <c r="B64">
        <f>IF(ISNUMBER(spettro_ref!F64),spettro_ref!F64-spettro_ref!J$1,0)</f>
        <v>3597</v>
      </c>
      <c r="C64">
        <f>IF(ISNUMBER(spettro!F64),spettro!F64-spettro!J$1,0)</f>
        <v>2232</v>
      </c>
      <c r="D64">
        <f t="shared" si="0"/>
        <v>0.62051709758131779</v>
      </c>
      <c r="E64">
        <f t="shared" si="1"/>
        <v>0.37948290241868221</v>
      </c>
    </row>
    <row r="65" spans="1:5">
      <c r="A65">
        <f>IF(ISNUMBER(spettro_ref!B65),spettro_ref!B65,0)</f>
        <v>458.68194842406899</v>
      </c>
      <c r="B65">
        <f>IF(ISNUMBER(spettro_ref!F65),spettro_ref!F65-spettro_ref!J$1,0)</f>
        <v>3760</v>
      </c>
      <c r="C65">
        <f>IF(ISNUMBER(spettro!F65),spettro!F65-spettro!J$1,0)</f>
        <v>2316</v>
      </c>
      <c r="D65">
        <f t="shared" si="0"/>
        <v>0.61595744680851061</v>
      </c>
      <c r="E65">
        <f t="shared" si="1"/>
        <v>0.38404255319148939</v>
      </c>
    </row>
    <row r="66" spans="1:5">
      <c r="A66">
        <f>IF(ISNUMBER(spettro_ref!B66),spettro_ref!B66,0)</f>
        <v>459.59885386819502</v>
      </c>
      <c r="B66">
        <f>IF(ISNUMBER(spettro_ref!F66),spettro_ref!F66-spettro_ref!J$1,0)</f>
        <v>3988</v>
      </c>
      <c r="C66">
        <f>IF(ISNUMBER(spettro!F66),spettro!F66-spettro!J$1,0)</f>
        <v>2399</v>
      </c>
      <c r="D66">
        <f t="shared" ref="D66:D129" si="2">C66/B66</f>
        <v>0.60155466399197588</v>
      </c>
      <c r="E66">
        <f t="shared" ref="E66:E129" si="3">1-D66</f>
        <v>0.39844533600802412</v>
      </c>
    </row>
    <row r="67" spans="1:5">
      <c r="A67">
        <f>IF(ISNUMBER(spettro_ref!B67),spettro_ref!B67,0)</f>
        <v>460.51575931232099</v>
      </c>
      <c r="B67">
        <f>IF(ISNUMBER(spettro_ref!F67),spettro_ref!F67-spettro_ref!J$1,0)</f>
        <v>4245</v>
      </c>
      <c r="C67">
        <f>IF(ISNUMBER(spettro!F67),spettro!F67-spettro!J$1,0)</f>
        <v>2487</v>
      </c>
      <c r="D67">
        <f t="shared" si="2"/>
        <v>0.58586572438162543</v>
      </c>
      <c r="E67">
        <f t="shared" si="3"/>
        <v>0.41413427561837457</v>
      </c>
    </row>
    <row r="68" spans="1:5">
      <c r="A68">
        <f>IF(ISNUMBER(spettro_ref!B68),spettro_ref!B68,0)</f>
        <v>461.43266475644702</v>
      </c>
      <c r="B68">
        <f>IF(ISNUMBER(spettro_ref!F68),spettro_ref!F68-spettro_ref!J$1,0)</f>
        <v>4523</v>
      </c>
      <c r="C68">
        <f>IF(ISNUMBER(spettro!F68),spettro!F68-spettro!J$1,0)</f>
        <v>2633</v>
      </c>
      <c r="D68">
        <f t="shared" si="2"/>
        <v>0.58213575060800349</v>
      </c>
      <c r="E68">
        <f t="shared" si="3"/>
        <v>0.41786424939199651</v>
      </c>
    </row>
    <row r="69" spans="1:5">
      <c r="A69">
        <f>IF(ISNUMBER(spettro_ref!B69),spettro_ref!B69,0)</f>
        <v>462.349570200573</v>
      </c>
      <c r="B69">
        <f>IF(ISNUMBER(spettro_ref!F69),spettro_ref!F69-spettro_ref!J$1,0)</f>
        <v>4790</v>
      </c>
      <c r="C69">
        <f>IF(ISNUMBER(spettro!F69),spettro!F69-spettro!J$1,0)</f>
        <v>2768</v>
      </c>
      <c r="D69">
        <f t="shared" si="2"/>
        <v>0.57787056367432155</v>
      </c>
      <c r="E69">
        <f t="shared" si="3"/>
        <v>0.42212943632567845</v>
      </c>
    </row>
    <row r="70" spans="1:5">
      <c r="A70">
        <f>IF(ISNUMBER(spettro_ref!B70),spettro_ref!B70,0)</f>
        <v>463.26647564469903</v>
      </c>
      <c r="B70">
        <f>IF(ISNUMBER(spettro_ref!F70),spettro_ref!F70-spettro_ref!J$1,0)</f>
        <v>4920</v>
      </c>
      <c r="C70">
        <f>IF(ISNUMBER(spettro!F70),spettro!F70-spettro!J$1,0)</f>
        <v>2825</v>
      </c>
      <c r="D70">
        <f t="shared" si="2"/>
        <v>0.57418699186991873</v>
      </c>
      <c r="E70">
        <f t="shared" si="3"/>
        <v>0.42581300813008127</v>
      </c>
    </row>
    <row r="71" spans="1:5">
      <c r="A71">
        <f>IF(ISNUMBER(spettro_ref!B71),spettro_ref!B71,0)</f>
        <v>464.183381088825</v>
      </c>
      <c r="B71">
        <f>IF(ISNUMBER(spettro_ref!F71),spettro_ref!F71-spettro_ref!J$1,0)</f>
        <v>4976</v>
      </c>
      <c r="C71">
        <f>IF(ISNUMBER(spettro!F71),spettro!F71-spettro!J$1,0)</f>
        <v>2928</v>
      </c>
      <c r="D71">
        <f t="shared" si="2"/>
        <v>0.58842443729903537</v>
      </c>
      <c r="E71">
        <f t="shared" si="3"/>
        <v>0.41157556270096463</v>
      </c>
    </row>
    <row r="72" spans="1:5">
      <c r="A72">
        <f>IF(ISNUMBER(spettro_ref!B72),spettro_ref!B72,0)</f>
        <v>465.10028653295097</v>
      </c>
      <c r="B72">
        <f>IF(ISNUMBER(spettro_ref!F72),spettro_ref!F72-spettro_ref!J$1,0)</f>
        <v>5092</v>
      </c>
      <c r="C72">
        <f>IF(ISNUMBER(spettro!F72),spettro!F72-spettro!J$1,0)</f>
        <v>3079</v>
      </c>
      <c r="D72">
        <f t="shared" si="2"/>
        <v>0.60467399842890812</v>
      </c>
      <c r="E72">
        <f t="shared" si="3"/>
        <v>0.39532600157109188</v>
      </c>
    </row>
    <row r="73" spans="1:5">
      <c r="A73">
        <f>IF(ISNUMBER(spettro_ref!B73),spettro_ref!B73,0)</f>
        <v>466.017191977077</v>
      </c>
      <c r="B73">
        <f>IF(ISNUMBER(spettro_ref!F73),spettro_ref!F73-spettro_ref!J$1,0)</f>
        <v>5194</v>
      </c>
      <c r="C73">
        <f>IF(ISNUMBER(spettro!F73),spettro!F73-spettro!J$1,0)</f>
        <v>3212</v>
      </c>
      <c r="D73">
        <f t="shared" si="2"/>
        <v>0.61840585290720063</v>
      </c>
      <c r="E73">
        <f t="shared" si="3"/>
        <v>0.38159414709279937</v>
      </c>
    </row>
    <row r="74" spans="1:5">
      <c r="A74">
        <f>IF(ISNUMBER(spettro_ref!B74),spettro_ref!B74,0)</f>
        <v>466.93409742120298</v>
      </c>
      <c r="B74">
        <f>IF(ISNUMBER(spettro_ref!F74),spettro_ref!F74-spettro_ref!J$1,0)</f>
        <v>5292</v>
      </c>
      <c r="C74">
        <f>IF(ISNUMBER(spettro!F74),spettro!F74-spettro!J$1,0)</f>
        <v>3276</v>
      </c>
      <c r="D74">
        <f t="shared" si="2"/>
        <v>0.61904761904761907</v>
      </c>
      <c r="E74">
        <f t="shared" si="3"/>
        <v>0.38095238095238093</v>
      </c>
    </row>
    <row r="75" spans="1:5">
      <c r="A75">
        <f>IF(ISNUMBER(spettro_ref!B75),spettro_ref!B75,0)</f>
        <v>467.85100286532997</v>
      </c>
      <c r="B75">
        <f>IF(ISNUMBER(spettro_ref!F75),spettro_ref!F75-spettro_ref!J$1,0)</f>
        <v>5411</v>
      </c>
      <c r="C75">
        <f>IF(ISNUMBER(spettro!F75),spettro!F75-spettro!J$1,0)</f>
        <v>3302</v>
      </c>
      <c r="D75">
        <f t="shared" si="2"/>
        <v>0.61023840325263357</v>
      </c>
      <c r="E75">
        <f t="shared" si="3"/>
        <v>0.38976159674736643</v>
      </c>
    </row>
    <row r="76" spans="1:5">
      <c r="A76">
        <f>IF(ISNUMBER(spettro_ref!B76),spettro_ref!B76,0)</f>
        <v>468.767908309456</v>
      </c>
      <c r="B76">
        <f>IF(ISNUMBER(spettro_ref!F76),spettro_ref!F76-spettro_ref!J$1,0)</f>
        <v>5596</v>
      </c>
      <c r="C76">
        <f>IF(ISNUMBER(spettro!F76),spettro!F76-spettro!J$1,0)</f>
        <v>3368</v>
      </c>
      <c r="D76">
        <f t="shared" si="2"/>
        <v>0.6018584703359543</v>
      </c>
      <c r="E76">
        <f t="shared" si="3"/>
        <v>0.3981415296640457</v>
      </c>
    </row>
    <row r="77" spans="1:5">
      <c r="A77">
        <f>IF(ISNUMBER(spettro_ref!B77),spettro_ref!B77,0)</f>
        <v>469.68481375358198</v>
      </c>
      <c r="B77">
        <f>IF(ISNUMBER(spettro_ref!F77),spettro_ref!F77-spettro_ref!J$1,0)</f>
        <v>5735</v>
      </c>
      <c r="C77">
        <f>IF(ISNUMBER(spettro!F77),spettro!F77-spettro!J$1,0)</f>
        <v>3462</v>
      </c>
      <c r="D77">
        <f t="shared" si="2"/>
        <v>0.60366172624237135</v>
      </c>
      <c r="E77">
        <f t="shared" si="3"/>
        <v>0.39633827375762865</v>
      </c>
    </row>
    <row r="78" spans="1:5">
      <c r="A78">
        <f>IF(ISNUMBER(spettro_ref!B78),spettro_ref!B78,0)</f>
        <v>470.60171919770801</v>
      </c>
      <c r="B78">
        <f>IF(ISNUMBER(spettro_ref!F78),spettro_ref!F78-spettro_ref!J$1,0)</f>
        <v>5794</v>
      </c>
      <c r="C78">
        <f>IF(ISNUMBER(spettro!F78),spettro!F78-spettro!J$1,0)</f>
        <v>3544</v>
      </c>
      <c r="D78">
        <f t="shared" si="2"/>
        <v>0.61166724197445632</v>
      </c>
      <c r="E78">
        <f t="shared" si="3"/>
        <v>0.38833275802554368</v>
      </c>
    </row>
    <row r="79" spans="1:5">
      <c r="A79">
        <f>IF(ISNUMBER(spettro_ref!B79),spettro_ref!B79,0)</f>
        <v>471.51862464183398</v>
      </c>
      <c r="B79">
        <f>IF(ISNUMBER(spettro_ref!F79),spettro_ref!F79-spettro_ref!J$1,0)</f>
        <v>5890</v>
      </c>
      <c r="C79">
        <f>IF(ISNUMBER(spettro!F79),spettro!F79-spettro!J$1,0)</f>
        <v>3685</v>
      </c>
      <c r="D79">
        <f t="shared" si="2"/>
        <v>0.6256366723259762</v>
      </c>
      <c r="E79">
        <f t="shared" si="3"/>
        <v>0.3743633276740238</v>
      </c>
    </row>
    <row r="80" spans="1:5">
      <c r="A80">
        <f>IF(ISNUMBER(spettro_ref!B80),spettro_ref!B80,0)</f>
        <v>472.43553008596001</v>
      </c>
      <c r="B80">
        <f>IF(ISNUMBER(spettro_ref!F80),spettro_ref!F80-spettro_ref!J$1,0)</f>
        <v>5998</v>
      </c>
      <c r="C80">
        <f>IF(ISNUMBER(spettro!F80),spettro!F80-spettro!J$1,0)</f>
        <v>3852</v>
      </c>
      <c r="D80">
        <f t="shared" si="2"/>
        <v>0.64221407135711905</v>
      </c>
      <c r="E80">
        <f t="shared" si="3"/>
        <v>0.35778592864288095</v>
      </c>
    </row>
    <row r="81" spans="1:5">
      <c r="A81">
        <f>IF(ISNUMBER(spettro_ref!B81),spettro_ref!B81,0)</f>
        <v>473.35243553008598</v>
      </c>
      <c r="B81">
        <f>IF(ISNUMBER(spettro_ref!F81),spettro_ref!F81-spettro_ref!J$1,0)</f>
        <v>6095</v>
      </c>
      <c r="C81">
        <f>IF(ISNUMBER(spettro!F81),spettro!F81-spettro!J$1,0)</f>
        <v>4122</v>
      </c>
      <c r="D81">
        <f t="shared" si="2"/>
        <v>0.67629204265791631</v>
      </c>
      <c r="E81">
        <f t="shared" si="3"/>
        <v>0.32370795734208369</v>
      </c>
    </row>
    <row r="82" spans="1:5">
      <c r="A82">
        <f>IF(ISNUMBER(spettro_ref!B82),spettro_ref!B82,0)</f>
        <v>474.26934097421201</v>
      </c>
      <c r="B82">
        <f>IF(ISNUMBER(spettro_ref!F82),spettro_ref!F82-spettro_ref!J$1,0)</f>
        <v>6305</v>
      </c>
      <c r="C82">
        <f>IF(ISNUMBER(spettro!F82),spettro!F82-spettro!J$1,0)</f>
        <v>4342</v>
      </c>
      <c r="D82">
        <f t="shared" si="2"/>
        <v>0.68865979381443299</v>
      </c>
      <c r="E82">
        <f t="shared" si="3"/>
        <v>0.31134020618556701</v>
      </c>
    </row>
    <row r="83" spans="1:5">
      <c r="A83">
        <f>IF(ISNUMBER(spettro_ref!B83),spettro_ref!B83,0)</f>
        <v>475.18624641833799</v>
      </c>
      <c r="B83">
        <f>IF(ISNUMBER(spettro_ref!F83),spettro_ref!F83-spettro_ref!J$1,0)</f>
        <v>6537</v>
      </c>
      <c r="C83">
        <f>IF(ISNUMBER(spettro!F83),spettro!F83-spettro!J$1,0)</f>
        <v>4610</v>
      </c>
      <c r="D83">
        <f t="shared" si="2"/>
        <v>0.7052164601499159</v>
      </c>
      <c r="E83">
        <f t="shared" si="3"/>
        <v>0.2947835398500841</v>
      </c>
    </row>
    <row r="84" spans="1:5">
      <c r="A84">
        <f>IF(ISNUMBER(spettro_ref!B84),spettro_ref!B84,0)</f>
        <v>476.10315186246402</v>
      </c>
      <c r="B84">
        <f>IF(ISNUMBER(spettro_ref!F84),spettro_ref!F84-spettro_ref!J$1,0)</f>
        <v>6703</v>
      </c>
      <c r="C84">
        <f>IF(ISNUMBER(spettro!F84),spettro!F84-spettro!J$1,0)</f>
        <v>4806</v>
      </c>
      <c r="D84">
        <f t="shared" si="2"/>
        <v>0.71699239146650751</v>
      </c>
      <c r="E84">
        <f t="shared" si="3"/>
        <v>0.28300760853349249</v>
      </c>
    </row>
    <row r="85" spans="1:5">
      <c r="A85">
        <f>IF(ISNUMBER(spettro_ref!B85),spettro_ref!B85,0)</f>
        <v>477.02005730658999</v>
      </c>
      <c r="B85">
        <f>IF(ISNUMBER(spettro_ref!F85),spettro_ref!F85-spettro_ref!J$1,0)</f>
        <v>6791</v>
      </c>
      <c r="C85">
        <f>IF(ISNUMBER(spettro!F85),spettro!F85-spettro!J$1,0)</f>
        <v>5003</v>
      </c>
      <c r="D85">
        <f t="shared" si="2"/>
        <v>0.73671035193638634</v>
      </c>
      <c r="E85">
        <f t="shared" si="3"/>
        <v>0.26328964806361366</v>
      </c>
    </row>
    <row r="86" spans="1:5">
      <c r="A86">
        <f>IF(ISNUMBER(spettro_ref!B86),spettro_ref!B86,0)</f>
        <v>477.93696275071602</v>
      </c>
      <c r="B86">
        <f>IF(ISNUMBER(spettro_ref!F86),spettro_ref!F86-spettro_ref!J$1,0)</f>
        <v>6896</v>
      </c>
      <c r="C86">
        <f>IF(ISNUMBER(spettro!F86),spettro!F86-spettro!J$1,0)</f>
        <v>5142</v>
      </c>
      <c r="D86">
        <f t="shared" si="2"/>
        <v>0.74564965197215782</v>
      </c>
      <c r="E86">
        <f t="shared" si="3"/>
        <v>0.25435034802784218</v>
      </c>
    </row>
    <row r="87" spans="1:5">
      <c r="A87">
        <f>IF(ISNUMBER(spettro_ref!B87),spettro_ref!B87,0)</f>
        <v>478.85386819484199</v>
      </c>
      <c r="B87">
        <f>IF(ISNUMBER(spettro_ref!F87),spettro_ref!F87-spettro_ref!J$1,0)</f>
        <v>7055</v>
      </c>
      <c r="C87">
        <f>IF(ISNUMBER(spettro!F87),spettro!F87-spettro!J$1,0)</f>
        <v>5252</v>
      </c>
      <c r="D87">
        <f t="shared" si="2"/>
        <v>0.74443656980864636</v>
      </c>
      <c r="E87">
        <f t="shared" si="3"/>
        <v>0.25556343019135364</v>
      </c>
    </row>
    <row r="88" spans="1:5">
      <c r="A88">
        <f>IF(ISNUMBER(spettro_ref!B88),spettro_ref!B88,0)</f>
        <v>479.77077363896802</v>
      </c>
      <c r="B88">
        <f>IF(ISNUMBER(spettro_ref!F88),spettro_ref!F88-spettro_ref!J$1,0)</f>
        <v>7206</v>
      </c>
      <c r="C88">
        <f>IF(ISNUMBER(spettro!F88),spettro!F88-spettro!J$1,0)</f>
        <v>5320</v>
      </c>
      <c r="D88">
        <f t="shared" si="2"/>
        <v>0.73827366083819035</v>
      </c>
      <c r="E88">
        <f t="shared" si="3"/>
        <v>0.26172633916180965</v>
      </c>
    </row>
    <row r="89" spans="1:5">
      <c r="A89">
        <f>IF(ISNUMBER(spettro_ref!B89),spettro_ref!B89,0)</f>
        <v>480.68767908309502</v>
      </c>
      <c r="B89">
        <f>IF(ISNUMBER(spettro_ref!F89),spettro_ref!F89-spettro_ref!J$1,0)</f>
        <v>7432</v>
      </c>
      <c r="C89">
        <f>IF(ISNUMBER(spettro!F89),spettro!F89-spettro!J$1,0)</f>
        <v>5447</v>
      </c>
      <c r="D89">
        <f t="shared" si="2"/>
        <v>0.73291173304628632</v>
      </c>
      <c r="E89">
        <f t="shared" si="3"/>
        <v>0.26708826695371368</v>
      </c>
    </row>
    <row r="90" spans="1:5">
      <c r="A90">
        <f>IF(ISNUMBER(spettro_ref!B90),spettro_ref!B90,0)</f>
        <v>481.60458452722099</v>
      </c>
      <c r="B90">
        <f>IF(ISNUMBER(spettro_ref!F90),spettro_ref!F90-spettro_ref!J$1,0)</f>
        <v>7553</v>
      </c>
      <c r="C90">
        <f>IF(ISNUMBER(spettro!F90),spettro!F90-spettro!J$1,0)</f>
        <v>5535</v>
      </c>
      <c r="D90">
        <f t="shared" si="2"/>
        <v>0.73282139547199787</v>
      </c>
      <c r="E90">
        <f t="shared" si="3"/>
        <v>0.26717860452800213</v>
      </c>
    </row>
    <row r="91" spans="1:5">
      <c r="A91">
        <f>IF(ISNUMBER(spettro_ref!B91),spettro_ref!B91,0)</f>
        <v>482.52148997134702</v>
      </c>
      <c r="B91">
        <f>IF(ISNUMBER(spettro_ref!F91),spettro_ref!F91-spettro_ref!J$1,0)</f>
        <v>7627</v>
      </c>
      <c r="C91">
        <f>IF(ISNUMBER(spettro!F91),spettro!F91-spettro!J$1,0)</f>
        <v>5597</v>
      </c>
      <c r="D91">
        <f t="shared" si="2"/>
        <v>0.73384030418250945</v>
      </c>
      <c r="E91">
        <f t="shared" si="3"/>
        <v>0.26615969581749055</v>
      </c>
    </row>
    <row r="92" spans="1:5">
      <c r="A92">
        <f>IF(ISNUMBER(spettro_ref!B92),spettro_ref!B92,0)</f>
        <v>483.438395415473</v>
      </c>
      <c r="B92">
        <f>IF(ISNUMBER(spettro_ref!F92),spettro_ref!F92-spettro_ref!J$1,0)</f>
        <v>7671</v>
      </c>
      <c r="C92">
        <f>IF(ISNUMBER(spettro!F92),spettro!F92-spettro!J$1,0)</f>
        <v>5622</v>
      </c>
      <c r="D92">
        <f t="shared" si="2"/>
        <v>0.73289010559249124</v>
      </c>
      <c r="E92">
        <f t="shared" si="3"/>
        <v>0.26710989440750876</v>
      </c>
    </row>
    <row r="93" spans="1:5">
      <c r="A93">
        <f>IF(ISNUMBER(spettro_ref!B93),spettro_ref!B93,0)</f>
        <v>484.35530085959903</v>
      </c>
      <c r="B93">
        <f>IF(ISNUMBER(spettro_ref!F93),spettro_ref!F93-spettro_ref!J$1,0)</f>
        <v>7707</v>
      </c>
      <c r="C93">
        <f>IF(ISNUMBER(spettro!F93),spettro!F93-spettro!J$1,0)</f>
        <v>5678</v>
      </c>
      <c r="D93">
        <f t="shared" si="2"/>
        <v>0.73673284027507457</v>
      </c>
      <c r="E93">
        <f t="shared" si="3"/>
        <v>0.26326715972492543</v>
      </c>
    </row>
    <row r="94" spans="1:5">
      <c r="A94">
        <f>IF(ISNUMBER(spettro_ref!B94),spettro_ref!B94,0)</f>
        <v>485.272206303725</v>
      </c>
      <c r="B94">
        <f>IF(ISNUMBER(spettro_ref!F94),spettro_ref!F94-spettro_ref!J$1,0)</f>
        <v>7720</v>
      </c>
      <c r="C94">
        <f>IF(ISNUMBER(spettro!F94),spettro!F94-spettro!J$1,0)</f>
        <v>5773</v>
      </c>
      <c r="D94">
        <f t="shared" si="2"/>
        <v>0.74779792746113993</v>
      </c>
      <c r="E94">
        <f t="shared" si="3"/>
        <v>0.25220207253886007</v>
      </c>
    </row>
    <row r="95" spans="1:5">
      <c r="A95">
        <f>IF(ISNUMBER(spettro_ref!B95),spettro_ref!B95,0)</f>
        <v>486.18911174785097</v>
      </c>
      <c r="B95">
        <f>IF(ISNUMBER(spettro_ref!F95),spettro_ref!F95-spettro_ref!J$1,0)</f>
        <v>7776</v>
      </c>
      <c r="C95">
        <f>IF(ISNUMBER(spettro!F95),spettro!F95-spettro!J$1,0)</f>
        <v>5827</v>
      </c>
      <c r="D95">
        <f t="shared" si="2"/>
        <v>0.74935699588477367</v>
      </c>
      <c r="E95">
        <f t="shared" si="3"/>
        <v>0.25064300411522633</v>
      </c>
    </row>
    <row r="96" spans="1:5">
      <c r="A96">
        <f>IF(ISNUMBER(spettro_ref!B96),spettro_ref!B96,0)</f>
        <v>487.106017191977</v>
      </c>
      <c r="B96">
        <f>IF(ISNUMBER(spettro_ref!F96),spettro_ref!F96-spettro_ref!J$1,0)</f>
        <v>7895</v>
      </c>
      <c r="C96">
        <f>IF(ISNUMBER(spettro!F96),spettro!F96-spettro!J$1,0)</f>
        <v>5829</v>
      </c>
      <c r="D96">
        <f t="shared" si="2"/>
        <v>0.73831538948701714</v>
      </c>
      <c r="E96">
        <f t="shared" si="3"/>
        <v>0.26168461051298286</v>
      </c>
    </row>
    <row r="97" spans="1:5">
      <c r="A97">
        <f>IF(ISNUMBER(spettro_ref!B97),spettro_ref!B97,0)</f>
        <v>488.02292263610298</v>
      </c>
      <c r="B97">
        <f>IF(ISNUMBER(spettro_ref!F97),spettro_ref!F97-spettro_ref!J$1,0)</f>
        <v>7987</v>
      </c>
      <c r="C97">
        <f>IF(ISNUMBER(spettro!F97),spettro!F97-spettro!J$1,0)</f>
        <v>5897</v>
      </c>
      <c r="D97">
        <f t="shared" si="2"/>
        <v>0.73832477776386629</v>
      </c>
      <c r="E97">
        <f t="shared" si="3"/>
        <v>0.26167522223613371</v>
      </c>
    </row>
    <row r="98" spans="1:5">
      <c r="A98">
        <f>IF(ISNUMBER(spettro_ref!B98),spettro_ref!B98,0)</f>
        <v>488.93982808022901</v>
      </c>
      <c r="B98">
        <f>IF(ISNUMBER(spettro_ref!F98),spettro_ref!F98-spettro_ref!J$1,0)</f>
        <v>8062</v>
      </c>
      <c r="C98">
        <f>IF(ISNUMBER(spettro!F98),spettro!F98-spettro!J$1,0)</f>
        <v>6099</v>
      </c>
      <c r="D98">
        <f t="shared" si="2"/>
        <v>0.75651203175390724</v>
      </c>
      <c r="E98">
        <f t="shared" si="3"/>
        <v>0.24348796824609276</v>
      </c>
    </row>
    <row r="99" spans="1:5">
      <c r="A99">
        <f>IF(ISNUMBER(spettro_ref!B99),spettro_ref!B99,0)</f>
        <v>489.85673352435498</v>
      </c>
      <c r="B99">
        <f>IF(ISNUMBER(spettro_ref!F99),spettro_ref!F99-spettro_ref!J$1,0)</f>
        <v>8264</v>
      </c>
      <c r="C99">
        <f>IF(ISNUMBER(spettro!F99),spettro!F99-spettro!J$1,0)</f>
        <v>6237</v>
      </c>
      <c r="D99">
        <f t="shared" si="2"/>
        <v>0.75471926427879965</v>
      </c>
      <c r="E99">
        <f t="shared" si="3"/>
        <v>0.24528073572120035</v>
      </c>
    </row>
    <row r="100" spans="1:5">
      <c r="A100">
        <f>IF(ISNUMBER(spettro_ref!B100),spettro_ref!B100,0)</f>
        <v>490.77363896848101</v>
      </c>
      <c r="B100">
        <f>IF(ISNUMBER(spettro_ref!F100),spettro_ref!F100-spettro_ref!J$1,0)</f>
        <v>8329</v>
      </c>
      <c r="C100">
        <f>IF(ISNUMBER(spettro!F100),spettro!F100-spettro!J$1,0)</f>
        <v>6392</v>
      </c>
      <c r="D100">
        <f t="shared" si="2"/>
        <v>0.76743906831552411</v>
      </c>
      <c r="E100">
        <f t="shared" si="3"/>
        <v>0.23256093168447589</v>
      </c>
    </row>
    <row r="101" spans="1:5">
      <c r="A101">
        <f>IF(ISNUMBER(spettro_ref!B101),spettro_ref!B101,0)</f>
        <v>491.69054441260698</v>
      </c>
      <c r="B101">
        <f>IF(ISNUMBER(spettro_ref!F101),spettro_ref!F101-spettro_ref!J$1,0)</f>
        <v>8407</v>
      </c>
      <c r="C101">
        <f>IF(ISNUMBER(spettro!F101),spettro!F101-spettro!J$1,0)</f>
        <v>6495</v>
      </c>
      <c r="D101">
        <f t="shared" si="2"/>
        <v>0.77257047698346615</v>
      </c>
      <c r="E101">
        <f t="shared" si="3"/>
        <v>0.22742952301653385</v>
      </c>
    </row>
    <row r="102" spans="1:5">
      <c r="A102">
        <f>IF(ISNUMBER(spettro_ref!B102),spettro_ref!B102,0)</f>
        <v>492.60744985673398</v>
      </c>
      <c r="B102">
        <f>IF(ISNUMBER(spettro_ref!F102),spettro_ref!F102-spettro_ref!J$1,0)</f>
        <v>8492</v>
      </c>
      <c r="C102">
        <f>IF(ISNUMBER(spettro!F102),spettro!F102-spettro!J$1,0)</f>
        <v>6560</v>
      </c>
      <c r="D102">
        <f t="shared" si="2"/>
        <v>0.77249175694771555</v>
      </c>
      <c r="E102">
        <f t="shared" si="3"/>
        <v>0.22750824305228445</v>
      </c>
    </row>
    <row r="103" spans="1:5">
      <c r="A103">
        <f>IF(ISNUMBER(spettro_ref!B103),spettro_ref!B103,0)</f>
        <v>493.52435530086001</v>
      </c>
      <c r="B103">
        <f>IF(ISNUMBER(spettro_ref!F103),spettro_ref!F103-spettro_ref!J$1,0)</f>
        <v>8606</v>
      </c>
      <c r="C103">
        <f>IF(ISNUMBER(spettro!F103),spettro!F103-spettro!J$1,0)</f>
        <v>6680</v>
      </c>
      <c r="D103">
        <f t="shared" si="2"/>
        <v>0.77620264931443184</v>
      </c>
      <c r="E103">
        <f t="shared" si="3"/>
        <v>0.22379735068556816</v>
      </c>
    </row>
    <row r="104" spans="1:5">
      <c r="A104">
        <f>IF(ISNUMBER(spettro_ref!B104),spettro_ref!B104,0)</f>
        <v>494.44126074498598</v>
      </c>
      <c r="B104">
        <f>IF(ISNUMBER(spettro_ref!F104),spettro_ref!F104-spettro_ref!J$1,0)</f>
        <v>8672</v>
      </c>
      <c r="C104">
        <f>IF(ISNUMBER(spettro!F104),spettro!F104-spettro!J$1,0)</f>
        <v>6835</v>
      </c>
      <c r="D104">
        <f t="shared" si="2"/>
        <v>0.78816881918819193</v>
      </c>
      <c r="E104">
        <f t="shared" si="3"/>
        <v>0.21183118081180807</v>
      </c>
    </row>
    <row r="105" spans="1:5">
      <c r="A105">
        <f>IF(ISNUMBER(spettro_ref!B105),spettro_ref!B105,0)</f>
        <v>495.35816618911201</v>
      </c>
      <c r="B105">
        <f>IF(ISNUMBER(spettro_ref!F105),spettro_ref!F105-spettro_ref!J$1,0)</f>
        <v>8884</v>
      </c>
      <c r="C105">
        <f>IF(ISNUMBER(spettro!F105),spettro!F105-spettro!J$1,0)</f>
        <v>6972</v>
      </c>
      <c r="D105">
        <f t="shared" si="2"/>
        <v>0.78478162989644307</v>
      </c>
      <c r="E105">
        <f t="shared" si="3"/>
        <v>0.21521837010355693</v>
      </c>
    </row>
    <row r="106" spans="1:5">
      <c r="A106">
        <f>IF(ISNUMBER(spettro_ref!B106),spettro_ref!B106,0)</f>
        <v>496.27507163323799</v>
      </c>
      <c r="B106">
        <f>IF(ISNUMBER(spettro_ref!F106),spettro_ref!F106-spettro_ref!J$1,0)</f>
        <v>9056</v>
      </c>
      <c r="C106">
        <f>IF(ISNUMBER(spettro!F106),spettro!F106-spettro!J$1,0)</f>
        <v>7064</v>
      </c>
      <c r="D106">
        <f t="shared" si="2"/>
        <v>0.78003533568904593</v>
      </c>
      <c r="E106">
        <f t="shared" si="3"/>
        <v>0.21996466431095407</v>
      </c>
    </row>
    <row r="107" spans="1:5">
      <c r="A107">
        <f>IF(ISNUMBER(spettro_ref!B107),spettro_ref!B107,0)</f>
        <v>497.19197707736402</v>
      </c>
      <c r="B107">
        <f>IF(ISNUMBER(spettro_ref!F107),spettro_ref!F107-spettro_ref!J$1,0)</f>
        <v>9010</v>
      </c>
      <c r="C107">
        <f>IF(ISNUMBER(spettro!F107),spettro!F107-spettro!J$1,0)</f>
        <v>7068</v>
      </c>
      <c r="D107">
        <f t="shared" si="2"/>
        <v>0.78446170921198666</v>
      </c>
      <c r="E107">
        <f t="shared" si="3"/>
        <v>0.21553829078801334</v>
      </c>
    </row>
    <row r="108" spans="1:5">
      <c r="A108">
        <f>IF(ISNUMBER(spettro_ref!B108),spettro_ref!B108,0)</f>
        <v>498.10888252148999</v>
      </c>
      <c r="B108">
        <f>IF(ISNUMBER(spettro_ref!F108),spettro_ref!F108-spettro_ref!J$1,0)</f>
        <v>8918</v>
      </c>
      <c r="C108">
        <f>IF(ISNUMBER(spettro!F108),spettro!F108-spettro!J$1,0)</f>
        <v>7079</v>
      </c>
      <c r="D108">
        <f t="shared" si="2"/>
        <v>0.79378784480825293</v>
      </c>
      <c r="E108">
        <f t="shared" si="3"/>
        <v>0.20621215519174707</v>
      </c>
    </row>
    <row r="109" spans="1:5">
      <c r="A109">
        <f>IF(ISNUMBER(spettro_ref!B109),spettro_ref!B109,0)</f>
        <v>499.02578796561602</v>
      </c>
      <c r="B109">
        <f>IF(ISNUMBER(spettro_ref!F109),spettro_ref!F109-spettro_ref!J$1,0)</f>
        <v>8951</v>
      </c>
      <c r="C109">
        <f>IF(ISNUMBER(spettro!F109),spettro!F109-spettro!J$1,0)</f>
        <v>7070</v>
      </c>
      <c r="D109">
        <f t="shared" si="2"/>
        <v>0.78985588202435486</v>
      </c>
      <c r="E109">
        <f t="shared" si="3"/>
        <v>0.21014411797564514</v>
      </c>
    </row>
    <row r="110" spans="1:5">
      <c r="A110">
        <f>IF(ISNUMBER(spettro_ref!B110),spettro_ref!B110,0)</f>
        <v>499.94269340974199</v>
      </c>
      <c r="B110">
        <f>IF(ISNUMBER(spettro_ref!F110),spettro_ref!F110-spettro_ref!J$1,0)</f>
        <v>9124</v>
      </c>
      <c r="C110">
        <f>IF(ISNUMBER(spettro!F110),spettro!F110-spettro!J$1,0)</f>
        <v>7174</v>
      </c>
      <c r="D110">
        <f t="shared" si="2"/>
        <v>0.78627794826830333</v>
      </c>
      <c r="E110">
        <f t="shared" si="3"/>
        <v>0.21372205173169667</v>
      </c>
    </row>
    <row r="111" spans="1:5">
      <c r="A111">
        <f>IF(ISNUMBER(spettro_ref!B111),spettro_ref!B111,0)</f>
        <v>500.85959885386802</v>
      </c>
      <c r="B111">
        <f>IF(ISNUMBER(spettro_ref!F111),spettro_ref!F111-spettro_ref!J$1,0)</f>
        <v>9274</v>
      </c>
      <c r="C111">
        <f>IF(ISNUMBER(spettro!F111),spettro!F111-spettro!J$1,0)</f>
        <v>7234</v>
      </c>
      <c r="D111">
        <f t="shared" si="2"/>
        <v>0.78003019193444034</v>
      </c>
      <c r="E111">
        <f t="shared" si="3"/>
        <v>0.21996980806555966</v>
      </c>
    </row>
    <row r="112" spans="1:5">
      <c r="A112">
        <f>IF(ISNUMBER(spettro_ref!B112),spettro_ref!B112,0)</f>
        <v>501.77650429799399</v>
      </c>
      <c r="B112">
        <f>IF(ISNUMBER(spettro_ref!F112),spettro_ref!F112-spettro_ref!J$1,0)</f>
        <v>9307</v>
      </c>
      <c r="C112">
        <f>IF(ISNUMBER(spettro!F112),spettro!F112-spettro!J$1,0)</f>
        <v>7277</v>
      </c>
      <c r="D112">
        <f t="shared" si="2"/>
        <v>0.78188460298699902</v>
      </c>
      <c r="E112">
        <f t="shared" si="3"/>
        <v>0.21811539701300098</v>
      </c>
    </row>
    <row r="113" spans="1:5">
      <c r="A113">
        <f>IF(ISNUMBER(spettro_ref!B113),spettro_ref!B113,0)</f>
        <v>502.69340974212002</v>
      </c>
      <c r="B113">
        <f>IF(ISNUMBER(spettro_ref!F113),spettro_ref!F113-spettro_ref!J$1,0)</f>
        <v>9562</v>
      </c>
      <c r="C113">
        <f>IF(ISNUMBER(spettro!F113),spettro!F113-spettro!J$1,0)</f>
        <v>7535</v>
      </c>
      <c r="D113">
        <f t="shared" si="2"/>
        <v>0.78801505961096008</v>
      </c>
      <c r="E113">
        <f t="shared" si="3"/>
        <v>0.21198494038903992</v>
      </c>
    </row>
    <row r="114" spans="1:5">
      <c r="A114">
        <f>IF(ISNUMBER(spettro_ref!B114),spettro_ref!B114,0)</f>
        <v>503.610315186246</v>
      </c>
      <c r="B114">
        <f>IF(ISNUMBER(spettro_ref!F114),spettro_ref!F114-spettro_ref!J$1,0)</f>
        <v>9695</v>
      </c>
      <c r="C114">
        <f>IF(ISNUMBER(spettro!F114),spettro!F114-spettro!J$1,0)</f>
        <v>7808</v>
      </c>
      <c r="D114">
        <f t="shared" si="2"/>
        <v>0.80536358947911291</v>
      </c>
      <c r="E114">
        <f t="shared" si="3"/>
        <v>0.19463641052088709</v>
      </c>
    </row>
    <row r="115" spans="1:5">
      <c r="A115">
        <f>IF(ISNUMBER(spettro_ref!B115),spettro_ref!B115,0)</f>
        <v>504.52722063037203</v>
      </c>
      <c r="B115">
        <f>IF(ISNUMBER(spettro_ref!F115),spettro_ref!F115-spettro_ref!J$1,0)</f>
        <v>9924</v>
      </c>
      <c r="C115">
        <f>IF(ISNUMBER(spettro!F115),spettro!F115-spettro!J$1,0)</f>
        <v>7983</v>
      </c>
      <c r="D115">
        <f t="shared" si="2"/>
        <v>0.80441354292623946</v>
      </c>
      <c r="E115">
        <f t="shared" si="3"/>
        <v>0.19558645707376054</v>
      </c>
    </row>
    <row r="116" spans="1:5">
      <c r="A116">
        <f>IF(ISNUMBER(spettro_ref!B116),spettro_ref!B116,0)</f>
        <v>505.44412607449902</v>
      </c>
      <c r="B116">
        <f>IF(ISNUMBER(spettro_ref!F116),spettro_ref!F116-spettro_ref!J$1,0)</f>
        <v>10087</v>
      </c>
      <c r="C116">
        <f>IF(ISNUMBER(spettro!F116),spettro!F116-spettro!J$1,0)</f>
        <v>8035</v>
      </c>
      <c r="D116">
        <f t="shared" si="2"/>
        <v>0.79656984237136907</v>
      </c>
      <c r="E116">
        <f t="shared" si="3"/>
        <v>0.20343015762863093</v>
      </c>
    </row>
    <row r="117" spans="1:5">
      <c r="A117">
        <f>IF(ISNUMBER(spettro_ref!B117),spettro_ref!B117,0)</f>
        <v>506.361031518625</v>
      </c>
      <c r="B117">
        <f>IF(ISNUMBER(spettro_ref!F117),spettro_ref!F117-spettro_ref!J$1,0)</f>
        <v>10145</v>
      </c>
      <c r="C117">
        <f>IF(ISNUMBER(spettro!F117),spettro!F117-spettro!J$1,0)</f>
        <v>8140</v>
      </c>
      <c r="D117">
        <f t="shared" si="2"/>
        <v>0.80236569738787578</v>
      </c>
      <c r="E117">
        <f t="shared" si="3"/>
        <v>0.19763430261212422</v>
      </c>
    </row>
    <row r="118" spans="1:5">
      <c r="A118">
        <f>IF(ISNUMBER(spettro_ref!B118),spettro_ref!B118,0)</f>
        <v>507.27793696275103</v>
      </c>
      <c r="B118">
        <f>IF(ISNUMBER(spettro_ref!F118),spettro_ref!F118-spettro_ref!J$1,0)</f>
        <v>10247</v>
      </c>
      <c r="C118">
        <f>IF(ISNUMBER(spettro!F118),spettro!F118-spettro!J$1,0)</f>
        <v>8311</v>
      </c>
      <c r="D118">
        <f t="shared" si="2"/>
        <v>0.81106665365472819</v>
      </c>
      <c r="E118">
        <f t="shared" si="3"/>
        <v>0.18893334634527181</v>
      </c>
    </row>
    <row r="119" spans="1:5">
      <c r="A119">
        <f>IF(ISNUMBER(spettro_ref!B119),spettro_ref!B119,0)</f>
        <v>508.194842406877</v>
      </c>
      <c r="B119">
        <f>IF(ISNUMBER(spettro_ref!F119),spettro_ref!F119-spettro_ref!J$1,0)</f>
        <v>10388</v>
      </c>
      <c r="C119">
        <f>IF(ISNUMBER(spettro!F119),spettro!F119-spettro!J$1,0)</f>
        <v>8453</v>
      </c>
      <c r="D119">
        <f t="shared" si="2"/>
        <v>0.8137273777435502</v>
      </c>
      <c r="E119">
        <f t="shared" si="3"/>
        <v>0.1862726222564498</v>
      </c>
    </row>
    <row r="120" spans="1:5">
      <c r="A120">
        <f>IF(ISNUMBER(spettro_ref!B120),spettro_ref!B120,0)</f>
        <v>509.11174785100297</v>
      </c>
      <c r="B120">
        <f>IF(ISNUMBER(spettro_ref!F120),spettro_ref!F120-spettro_ref!J$1,0)</f>
        <v>10624</v>
      </c>
      <c r="C120">
        <f>IF(ISNUMBER(spettro!F120),spettro!F120-spettro!J$1,0)</f>
        <v>8515</v>
      </c>
      <c r="D120">
        <f t="shared" si="2"/>
        <v>0.80148719879518071</v>
      </c>
      <c r="E120">
        <f t="shared" si="3"/>
        <v>0.19851280120481929</v>
      </c>
    </row>
    <row r="121" spans="1:5">
      <c r="A121">
        <f>IF(ISNUMBER(spettro_ref!B121),spettro_ref!B121,0)</f>
        <v>510.028653295129</v>
      </c>
      <c r="B121">
        <f>IF(ISNUMBER(spettro_ref!F121),spettro_ref!F121-spettro_ref!J$1,0)</f>
        <v>10707</v>
      </c>
      <c r="C121">
        <f>IF(ISNUMBER(spettro!F121),spettro!F121-spettro!J$1,0)</f>
        <v>8616</v>
      </c>
      <c r="D121">
        <f t="shared" si="2"/>
        <v>0.80470720089660974</v>
      </c>
      <c r="E121">
        <f t="shared" si="3"/>
        <v>0.19529279910339026</v>
      </c>
    </row>
    <row r="122" spans="1:5">
      <c r="A122">
        <f>IF(ISNUMBER(spettro_ref!B122),spettro_ref!B122,0)</f>
        <v>510.94555873925498</v>
      </c>
      <c r="B122">
        <f>IF(ISNUMBER(spettro_ref!F122),spettro_ref!F122-spettro_ref!J$1,0)</f>
        <v>10614</v>
      </c>
      <c r="C122">
        <f>IF(ISNUMBER(spettro!F122),spettro!F122-spettro!J$1,0)</f>
        <v>8571</v>
      </c>
      <c r="D122">
        <f t="shared" si="2"/>
        <v>0.80751837196156018</v>
      </c>
      <c r="E122">
        <f t="shared" si="3"/>
        <v>0.19248162803843982</v>
      </c>
    </row>
    <row r="123" spans="1:5">
      <c r="A123">
        <f>IF(ISNUMBER(spettro_ref!B123),spettro_ref!B123,0)</f>
        <v>511.86246418338101</v>
      </c>
      <c r="B123">
        <f>IF(ISNUMBER(spettro_ref!F123),spettro_ref!F123-spettro_ref!J$1,0)</f>
        <v>10562</v>
      </c>
      <c r="C123">
        <f>IF(ISNUMBER(spettro!F123),spettro!F123-spettro!J$1,0)</f>
        <v>8493</v>
      </c>
      <c r="D123">
        <f t="shared" si="2"/>
        <v>0.80410907025184619</v>
      </c>
      <c r="E123">
        <f t="shared" si="3"/>
        <v>0.19589092974815381</v>
      </c>
    </row>
    <row r="124" spans="1:5">
      <c r="A124">
        <f>IF(ISNUMBER(spettro_ref!B124),spettro_ref!B124,0)</f>
        <v>512.77936962750698</v>
      </c>
      <c r="B124">
        <f>IF(ISNUMBER(spettro_ref!F124),spettro_ref!F124-spettro_ref!J$1,0)</f>
        <v>10461</v>
      </c>
      <c r="C124">
        <f>IF(ISNUMBER(spettro!F124),spettro!F124-spettro!J$1,0)</f>
        <v>8447</v>
      </c>
      <c r="D124">
        <f t="shared" si="2"/>
        <v>0.80747538476245095</v>
      </c>
      <c r="E124">
        <f t="shared" si="3"/>
        <v>0.19252461523754905</v>
      </c>
    </row>
    <row r="125" spans="1:5">
      <c r="A125">
        <f>IF(ISNUMBER(spettro_ref!B125),spettro_ref!B125,0)</f>
        <v>513.69627507163295</v>
      </c>
      <c r="B125">
        <f>IF(ISNUMBER(spettro_ref!F125),spettro_ref!F125-spettro_ref!J$1,0)</f>
        <v>10262</v>
      </c>
      <c r="C125">
        <f>IF(ISNUMBER(spettro!F125),spettro!F125-spettro!J$1,0)</f>
        <v>8333</v>
      </c>
      <c r="D125">
        <f t="shared" si="2"/>
        <v>0.81202494640420975</v>
      </c>
      <c r="E125">
        <f t="shared" si="3"/>
        <v>0.18797505359579025</v>
      </c>
    </row>
    <row r="126" spans="1:5">
      <c r="A126">
        <f>IF(ISNUMBER(spettro_ref!B126),spettro_ref!B126,0)</f>
        <v>514.61318051575904</v>
      </c>
      <c r="B126">
        <f>IF(ISNUMBER(spettro_ref!F126),spettro_ref!F126-spettro_ref!J$1,0)</f>
        <v>10151</v>
      </c>
      <c r="C126">
        <f>IF(ISNUMBER(spettro!F126),spettro!F126-spettro!J$1,0)</f>
        <v>8237</v>
      </c>
      <c r="D126">
        <f t="shared" si="2"/>
        <v>0.81144714806423013</v>
      </c>
      <c r="E126">
        <f t="shared" si="3"/>
        <v>0.18855285193576987</v>
      </c>
    </row>
    <row r="127" spans="1:5">
      <c r="A127">
        <f>IF(ISNUMBER(spettro_ref!B127),spettro_ref!B127,0)</f>
        <v>515.53008595988501</v>
      </c>
      <c r="B127">
        <f>IF(ISNUMBER(spettro_ref!F127),spettro_ref!F127-spettro_ref!J$1,0)</f>
        <v>10108</v>
      </c>
      <c r="C127">
        <f>IF(ISNUMBER(spettro!F127),spettro!F127-spettro!J$1,0)</f>
        <v>8245</v>
      </c>
      <c r="D127">
        <f t="shared" si="2"/>
        <v>0.81569054214483583</v>
      </c>
      <c r="E127">
        <f t="shared" si="3"/>
        <v>0.18430945785516417</v>
      </c>
    </row>
    <row r="128" spans="1:5">
      <c r="A128">
        <f>IF(ISNUMBER(spettro_ref!B128),spettro_ref!B128,0)</f>
        <v>516.44699140401099</v>
      </c>
      <c r="B128">
        <f>IF(ISNUMBER(spettro_ref!F128),spettro_ref!F128-spettro_ref!J$1,0)</f>
        <v>10172</v>
      </c>
      <c r="C128">
        <f>IF(ISNUMBER(spettro!F128),spettro!F128-spettro!J$1,0)</f>
        <v>8266</v>
      </c>
      <c r="D128">
        <f t="shared" si="2"/>
        <v>0.81262288635469915</v>
      </c>
      <c r="E128">
        <f t="shared" si="3"/>
        <v>0.18737711364530085</v>
      </c>
    </row>
    <row r="129" spans="1:5">
      <c r="A129">
        <f>IF(ISNUMBER(spettro_ref!B129),spettro_ref!B129,0)</f>
        <v>517.36389684813798</v>
      </c>
      <c r="B129">
        <f>IF(ISNUMBER(spettro_ref!F129),spettro_ref!F129-spettro_ref!J$1,0)</f>
        <v>10219</v>
      </c>
      <c r="C129">
        <f>IF(ISNUMBER(spettro!F129),spettro!F129-spettro!J$1,0)</f>
        <v>8315</v>
      </c>
      <c r="D129">
        <f t="shared" si="2"/>
        <v>0.81368039925628732</v>
      </c>
      <c r="E129">
        <f t="shared" si="3"/>
        <v>0.18631960074371268</v>
      </c>
    </row>
    <row r="130" spans="1:5">
      <c r="A130">
        <f>IF(ISNUMBER(spettro_ref!B130),spettro_ref!B130,0)</f>
        <v>518.28080229226396</v>
      </c>
      <c r="B130">
        <f>IF(ISNUMBER(spettro_ref!F130),spettro_ref!F130-spettro_ref!J$1,0)</f>
        <v>10201</v>
      </c>
      <c r="C130">
        <f>IF(ISNUMBER(spettro!F130),spettro!F130-spettro!J$1,0)</f>
        <v>8316</v>
      </c>
      <c r="D130">
        <f t="shared" ref="D130:D193" si="4">C130/B130</f>
        <v>0.81521419468679546</v>
      </c>
      <c r="E130">
        <f t="shared" ref="E130:E193" si="5">1-D130</f>
        <v>0.18478580531320454</v>
      </c>
    </row>
    <row r="131" spans="1:5">
      <c r="A131">
        <f>IF(ISNUMBER(spettro_ref!B131),spettro_ref!B131,0)</f>
        <v>519.19770773639004</v>
      </c>
      <c r="B131">
        <f>IF(ISNUMBER(spettro_ref!F131),spettro_ref!F131-spettro_ref!J$1,0)</f>
        <v>10197</v>
      </c>
      <c r="C131">
        <f>IF(ISNUMBER(spettro!F131),spettro!F131-spettro!J$1,0)</f>
        <v>8278</v>
      </c>
      <c r="D131">
        <f t="shared" si="4"/>
        <v>0.81180739433166615</v>
      </c>
      <c r="E131">
        <f t="shared" si="5"/>
        <v>0.18819260566833385</v>
      </c>
    </row>
    <row r="132" spans="1:5">
      <c r="A132">
        <f>IF(ISNUMBER(spettro_ref!B132),spettro_ref!B132,0)</f>
        <v>520.11461318051602</v>
      </c>
      <c r="B132">
        <f>IF(ISNUMBER(spettro_ref!F132),spettro_ref!F132-spettro_ref!J$1,0)</f>
        <v>10273</v>
      </c>
      <c r="C132">
        <f>IF(ISNUMBER(spettro!F132),spettro!F132-spettro!J$1,0)</f>
        <v>8255</v>
      </c>
      <c r="D132">
        <f t="shared" si="4"/>
        <v>0.80356273727246175</v>
      </c>
      <c r="E132">
        <f t="shared" si="5"/>
        <v>0.19643726272753825</v>
      </c>
    </row>
    <row r="133" spans="1:5">
      <c r="A133">
        <f>IF(ISNUMBER(spettro_ref!B133),spettro_ref!B133,0)</f>
        <v>521.03151862464199</v>
      </c>
      <c r="B133">
        <f>IF(ISNUMBER(spettro_ref!F133),spettro_ref!F133-spettro_ref!J$1,0)</f>
        <v>10275</v>
      </c>
      <c r="C133">
        <f>IF(ISNUMBER(spettro!F133),spettro!F133-spettro!J$1,0)</f>
        <v>8267</v>
      </c>
      <c r="D133">
        <f t="shared" si="4"/>
        <v>0.80457420924574208</v>
      </c>
      <c r="E133">
        <f t="shared" si="5"/>
        <v>0.19542579075425792</v>
      </c>
    </row>
    <row r="134" spans="1:5">
      <c r="A134">
        <f>IF(ISNUMBER(spettro_ref!B134),spettro_ref!B134,0)</f>
        <v>521.94842406876796</v>
      </c>
      <c r="B134">
        <f>IF(ISNUMBER(spettro_ref!F134),spettro_ref!F134-spettro_ref!J$1,0)</f>
        <v>10373</v>
      </c>
      <c r="C134">
        <f>IF(ISNUMBER(spettro!F134),spettro!F134-spettro!J$1,0)</f>
        <v>8404</v>
      </c>
      <c r="D134">
        <f t="shared" si="4"/>
        <v>0.81018027571580065</v>
      </c>
      <c r="E134">
        <f t="shared" si="5"/>
        <v>0.18981972428419935</v>
      </c>
    </row>
    <row r="135" spans="1:5">
      <c r="A135">
        <f>IF(ISNUMBER(spettro_ref!B135),spettro_ref!B135,0)</f>
        <v>522.86532951289405</v>
      </c>
      <c r="B135">
        <f>IF(ISNUMBER(spettro_ref!F135),spettro_ref!F135-spettro_ref!J$1,0)</f>
        <v>10494</v>
      </c>
      <c r="C135">
        <f>IF(ISNUMBER(spettro!F135),spettro!F135-spettro!J$1,0)</f>
        <v>8563</v>
      </c>
      <c r="D135">
        <f t="shared" si="4"/>
        <v>0.81599008957499519</v>
      </c>
      <c r="E135">
        <f t="shared" si="5"/>
        <v>0.18400991042500481</v>
      </c>
    </row>
    <row r="136" spans="1:5">
      <c r="A136">
        <f>IF(ISNUMBER(spettro_ref!B136),spettro_ref!B136,0)</f>
        <v>523.78223495702002</v>
      </c>
      <c r="B136">
        <f>IF(ISNUMBER(spettro_ref!F136),spettro_ref!F136-spettro_ref!J$1,0)</f>
        <v>10465</v>
      </c>
      <c r="C136">
        <f>IF(ISNUMBER(spettro!F136),spettro!F136-spettro!J$1,0)</f>
        <v>8521</v>
      </c>
      <c r="D136">
        <f t="shared" si="4"/>
        <v>0.8142379359770664</v>
      </c>
      <c r="E136">
        <f t="shared" si="5"/>
        <v>0.1857620640229336</v>
      </c>
    </row>
    <row r="137" spans="1:5">
      <c r="A137">
        <f>IF(ISNUMBER(spettro_ref!B137),spettro_ref!B137,0)</f>
        <v>524.699140401146</v>
      </c>
      <c r="B137">
        <f>IF(ISNUMBER(spettro_ref!F137),spettro_ref!F137-spettro_ref!J$1,0)</f>
        <v>10536</v>
      </c>
      <c r="C137">
        <f>IF(ISNUMBER(spettro!F137),spettro!F137-spettro!J$1,0)</f>
        <v>8539</v>
      </c>
      <c r="D137">
        <f t="shared" si="4"/>
        <v>0.81045937737281704</v>
      </c>
      <c r="E137">
        <f t="shared" si="5"/>
        <v>0.18954062262718296</v>
      </c>
    </row>
    <row r="138" spans="1:5">
      <c r="A138">
        <f>IF(ISNUMBER(spettro_ref!B138),spettro_ref!B138,0)</f>
        <v>525.61604584527197</v>
      </c>
      <c r="B138">
        <f>IF(ISNUMBER(spettro_ref!F138),spettro_ref!F138-spettro_ref!J$1,0)</f>
        <v>10545</v>
      </c>
      <c r="C138">
        <f>IF(ISNUMBER(spettro!F138),spettro!F138-spettro!J$1,0)</f>
        <v>8495</v>
      </c>
      <c r="D138">
        <f t="shared" si="4"/>
        <v>0.80559506875296349</v>
      </c>
      <c r="E138">
        <f t="shared" si="5"/>
        <v>0.19440493124703651</v>
      </c>
    </row>
    <row r="139" spans="1:5">
      <c r="A139">
        <f>IF(ISNUMBER(spettro_ref!B139),spettro_ref!B139,0)</f>
        <v>526.53295128939806</v>
      </c>
      <c r="B139">
        <f>IF(ISNUMBER(spettro_ref!F139),spettro_ref!F139-spettro_ref!J$1,0)</f>
        <v>10534</v>
      </c>
      <c r="C139">
        <f>IF(ISNUMBER(spettro!F139),spettro!F139-spettro!J$1,0)</f>
        <v>8491</v>
      </c>
      <c r="D139">
        <f t="shared" si="4"/>
        <v>0.80605657869755076</v>
      </c>
      <c r="E139">
        <f t="shared" si="5"/>
        <v>0.19394342130244924</v>
      </c>
    </row>
    <row r="140" spans="1:5">
      <c r="A140">
        <f>IF(ISNUMBER(spettro_ref!B140),spettro_ref!B140,0)</f>
        <v>527.44985673352403</v>
      </c>
      <c r="B140">
        <f>IF(ISNUMBER(spettro_ref!F140),spettro_ref!F140-spettro_ref!J$1,0)</f>
        <v>10478</v>
      </c>
      <c r="C140">
        <f>IF(ISNUMBER(spettro!F140),spettro!F140-spettro!J$1,0)</f>
        <v>8353</v>
      </c>
      <c r="D140">
        <f t="shared" si="4"/>
        <v>0.79719412101546094</v>
      </c>
      <c r="E140">
        <f t="shared" si="5"/>
        <v>0.20280587898453906</v>
      </c>
    </row>
    <row r="141" spans="1:5">
      <c r="A141">
        <f>IF(ISNUMBER(spettro_ref!B141),spettro_ref!B141,0)</f>
        <v>528.36676217765</v>
      </c>
      <c r="B141">
        <f>IF(ISNUMBER(spettro_ref!F141),spettro_ref!F141-spettro_ref!J$1,0)</f>
        <v>10571</v>
      </c>
      <c r="C141">
        <f>IF(ISNUMBER(spettro!F141),spettro!F141-spettro!J$1,0)</f>
        <v>8183</v>
      </c>
      <c r="D141">
        <f t="shared" si="4"/>
        <v>0.77409894995743067</v>
      </c>
      <c r="E141">
        <f t="shared" si="5"/>
        <v>0.22590105004256933</v>
      </c>
    </row>
    <row r="142" spans="1:5">
      <c r="A142">
        <f>IF(ISNUMBER(spettro_ref!B142),spettro_ref!B142,0)</f>
        <v>529.283667621777</v>
      </c>
      <c r="B142">
        <f>IF(ISNUMBER(spettro_ref!F142),spettro_ref!F142-spettro_ref!J$1,0)</f>
        <v>10515</v>
      </c>
      <c r="C142">
        <f>IF(ISNUMBER(spettro!F142),spettro!F142-spettro!J$1,0)</f>
        <v>8062</v>
      </c>
      <c r="D142">
        <f t="shared" si="4"/>
        <v>0.76671421778411797</v>
      </c>
      <c r="E142">
        <f t="shared" si="5"/>
        <v>0.23328578221588203</v>
      </c>
    </row>
    <row r="143" spans="1:5">
      <c r="A143">
        <f>IF(ISNUMBER(spettro_ref!B143),spettro_ref!B143,0)</f>
        <v>530.20057306590297</v>
      </c>
      <c r="B143">
        <f>IF(ISNUMBER(spettro_ref!F143),spettro_ref!F143-spettro_ref!J$1,0)</f>
        <v>10492</v>
      </c>
      <c r="C143">
        <f>IF(ISNUMBER(spettro!F143),spettro!F143-spettro!J$1,0)</f>
        <v>8071</v>
      </c>
      <c r="D143">
        <f t="shared" si="4"/>
        <v>0.76925276401067477</v>
      </c>
      <c r="E143">
        <f t="shared" si="5"/>
        <v>0.23074723598932523</v>
      </c>
    </row>
    <row r="144" spans="1:5">
      <c r="A144">
        <f>IF(ISNUMBER(spettro_ref!B144),spettro_ref!B144,0)</f>
        <v>531.11747851002895</v>
      </c>
      <c r="B144">
        <f>IF(ISNUMBER(spettro_ref!F144),spettro_ref!F144-spettro_ref!J$1,0)</f>
        <v>10343</v>
      </c>
      <c r="C144">
        <f>IF(ISNUMBER(spettro!F144),spettro!F144-spettro!J$1,0)</f>
        <v>8079</v>
      </c>
      <c r="D144">
        <f t="shared" si="4"/>
        <v>0.78110799574591516</v>
      </c>
      <c r="E144">
        <f t="shared" si="5"/>
        <v>0.21889200425408484</v>
      </c>
    </row>
    <row r="145" spans="1:5">
      <c r="A145">
        <f>IF(ISNUMBER(spettro_ref!B145),spettro_ref!B145,0)</f>
        <v>532.03438395415503</v>
      </c>
      <c r="B145">
        <f>IF(ISNUMBER(spettro_ref!F145),spettro_ref!F145-spettro_ref!J$1,0)</f>
        <v>10244</v>
      </c>
      <c r="C145">
        <f>IF(ISNUMBER(spettro!F145),spettro!F145-spettro!J$1,0)</f>
        <v>8063</v>
      </c>
      <c r="D145">
        <f t="shared" si="4"/>
        <v>0.78709488481062084</v>
      </c>
      <c r="E145">
        <f t="shared" si="5"/>
        <v>0.21290511518937916</v>
      </c>
    </row>
    <row r="146" spans="1:5">
      <c r="A146">
        <f>IF(ISNUMBER(spettro_ref!B146),spettro_ref!B146,0)</f>
        <v>532.95128939828101</v>
      </c>
      <c r="B146">
        <f>IF(ISNUMBER(spettro_ref!F146),spettro_ref!F146-spettro_ref!J$1,0)</f>
        <v>10023</v>
      </c>
      <c r="C146">
        <f>IF(ISNUMBER(spettro!F146),spettro!F146-spettro!J$1,0)</f>
        <v>8054</v>
      </c>
      <c r="D146">
        <f t="shared" si="4"/>
        <v>0.80355183078918491</v>
      </c>
      <c r="E146">
        <f t="shared" si="5"/>
        <v>0.19644816921081509</v>
      </c>
    </row>
    <row r="147" spans="1:5">
      <c r="A147">
        <f>IF(ISNUMBER(spettro_ref!B147),spettro_ref!B147,0)</f>
        <v>533.86819484240698</v>
      </c>
      <c r="B147">
        <f>IF(ISNUMBER(spettro_ref!F147),spettro_ref!F147-spettro_ref!J$1,0)</f>
        <v>9974</v>
      </c>
      <c r="C147">
        <f>IF(ISNUMBER(spettro!F147),spettro!F147-spettro!J$1,0)</f>
        <v>7966</v>
      </c>
      <c r="D147">
        <f t="shared" si="4"/>
        <v>0.79867655905353918</v>
      </c>
      <c r="E147">
        <f t="shared" si="5"/>
        <v>0.20132344094646082</v>
      </c>
    </row>
    <row r="148" spans="1:5">
      <c r="A148">
        <f>IF(ISNUMBER(spettro_ref!B148),spettro_ref!B148,0)</f>
        <v>534.78510028653295</v>
      </c>
      <c r="B148">
        <f>IF(ISNUMBER(spettro_ref!F148),spettro_ref!F148-spettro_ref!J$1,0)</f>
        <v>9917</v>
      </c>
      <c r="C148">
        <f>IF(ISNUMBER(spettro!F148),spettro!F148-spettro!J$1,0)</f>
        <v>7955</v>
      </c>
      <c r="D148">
        <f t="shared" si="4"/>
        <v>0.80215791065846531</v>
      </c>
      <c r="E148">
        <f t="shared" si="5"/>
        <v>0.19784208934153469</v>
      </c>
    </row>
    <row r="149" spans="1:5">
      <c r="A149">
        <f>IF(ISNUMBER(spettro_ref!B149),spettro_ref!B149,0)</f>
        <v>535.70200573065904</v>
      </c>
      <c r="B149">
        <f>IF(ISNUMBER(spettro_ref!F149),spettro_ref!F149-spettro_ref!J$1,0)</f>
        <v>9848</v>
      </c>
      <c r="C149">
        <f>IF(ISNUMBER(spettro!F149),spettro!F149-spettro!J$1,0)</f>
        <v>7874</v>
      </c>
      <c r="D149">
        <f t="shared" si="4"/>
        <v>0.79955320877335501</v>
      </c>
      <c r="E149">
        <f t="shared" si="5"/>
        <v>0.20044679122664499</v>
      </c>
    </row>
    <row r="150" spans="1:5">
      <c r="A150">
        <f>IF(ISNUMBER(spettro_ref!B150),spettro_ref!B150,0)</f>
        <v>536.61891117478501</v>
      </c>
      <c r="B150">
        <f>IF(ISNUMBER(spettro_ref!F150),spettro_ref!F150-spettro_ref!J$1,0)</f>
        <v>9901</v>
      </c>
      <c r="C150">
        <f>IF(ISNUMBER(spettro!F150),spettro!F150-spettro!J$1,0)</f>
        <v>7873</v>
      </c>
      <c r="D150">
        <f t="shared" si="4"/>
        <v>0.79517220482779516</v>
      </c>
      <c r="E150">
        <f t="shared" si="5"/>
        <v>0.20482779517220484</v>
      </c>
    </row>
    <row r="151" spans="1:5">
      <c r="A151">
        <f>IF(ISNUMBER(spettro_ref!B151),spettro_ref!B151,0)</f>
        <v>537.53581661891099</v>
      </c>
      <c r="B151">
        <f>IF(ISNUMBER(spettro_ref!F151),spettro_ref!F151-spettro_ref!J$1,0)</f>
        <v>9862</v>
      </c>
      <c r="C151">
        <f>IF(ISNUMBER(spettro!F151),spettro!F151-spettro!J$1,0)</f>
        <v>7787</v>
      </c>
      <c r="D151">
        <f t="shared" si="4"/>
        <v>0.78959643074427099</v>
      </c>
      <c r="E151">
        <f t="shared" si="5"/>
        <v>0.21040356925572901</v>
      </c>
    </row>
    <row r="152" spans="1:5">
      <c r="A152">
        <f>IF(ISNUMBER(spettro_ref!B152),spettro_ref!B152,0)</f>
        <v>538.45272206303696</v>
      </c>
      <c r="B152">
        <f>IF(ISNUMBER(spettro_ref!F152),spettro_ref!F152-spettro_ref!J$1,0)</f>
        <v>9655</v>
      </c>
      <c r="C152">
        <f>IF(ISNUMBER(spettro!F152),spettro!F152-spettro!J$1,0)</f>
        <v>7646</v>
      </c>
      <c r="D152">
        <f t="shared" si="4"/>
        <v>0.79192128430864839</v>
      </c>
      <c r="E152">
        <f t="shared" si="5"/>
        <v>0.20807871569135161</v>
      </c>
    </row>
    <row r="153" spans="1:5">
      <c r="A153">
        <f>IF(ISNUMBER(spettro_ref!B153),spettro_ref!B153,0)</f>
        <v>539.36962750716305</v>
      </c>
      <c r="B153">
        <f>IF(ISNUMBER(spettro_ref!F153),spettro_ref!F153-spettro_ref!J$1,0)</f>
        <v>9584</v>
      </c>
      <c r="C153">
        <f>IF(ISNUMBER(spettro!F153),spettro!F153-spettro!J$1,0)</f>
        <v>7525</v>
      </c>
      <c r="D153">
        <f t="shared" si="4"/>
        <v>0.78516277128547585</v>
      </c>
      <c r="E153">
        <f t="shared" si="5"/>
        <v>0.21483722871452415</v>
      </c>
    </row>
    <row r="154" spans="1:5">
      <c r="A154">
        <f>IF(ISNUMBER(spettro_ref!B154),spettro_ref!B154,0)</f>
        <v>540.28653295128902</v>
      </c>
      <c r="B154">
        <f>IF(ISNUMBER(spettro_ref!F154),spettro_ref!F154-spettro_ref!J$1,0)</f>
        <v>9837</v>
      </c>
      <c r="C154">
        <f>IF(ISNUMBER(spettro!F154),spettro!F154-spettro!J$1,0)</f>
        <v>7465</v>
      </c>
      <c r="D154">
        <f t="shared" si="4"/>
        <v>0.75886957405713129</v>
      </c>
      <c r="E154">
        <f t="shared" si="5"/>
        <v>0.24113042594286871</v>
      </c>
    </row>
    <row r="155" spans="1:5">
      <c r="A155">
        <f>IF(ISNUMBER(spettro_ref!B155),spettro_ref!B155,0)</f>
        <v>541.20343839541499</v>
      </c>
      <c r="B155">
        <f>IF(ISNUMBER(spettro_ref!F155),spettro_ref!F155-spettro_ref!J$1,0)</f>
        <v>9820</v>
      </c>
      <c r="C155">
        <f>IF(ISNUMBER(spettro!F155),spettro!F155-spettro!J$1,0)</f>
        <v>7457</v>
      </c>
      <c r="D155">
        <f t="shared" si="4"/>
        <v>0.75936863543788191</v>
      </c>
      <c r="E155">
        <f t="shared" si="5"/>
        <v>0.24063136456211809</v>
      </c>
    </row>
    <row r="156" spans="1:5">
      <c r="A156">
        <f>IF(ISNUMBER(spettro_ref!B156),spettro_ref!B156,0)</f>
        <v>542.12034383954199</v>
      </c>
      <c r="B156">
        <f>IF(ISNUMBER(spettro_ref!F156),spettro_ref!F156-spettro_ref!J$1,0)</f>
        <v>9804</v>
      </c>
      <c r="C156">
        <f>IF(ISNUMBER(spettro!F156),spettro!F156-spettro!J$1,0)</f>
        <v>7508</v>
      </c>
      <c r="D156">
        <f t="shared" si="4"/>
        <v>0.76580987352101182</v>
      </c>
      <c r="E156">
        <f t="shared" si="5"/>
        <v>0.23419012647898818</v>
      </c>
    </row>
    <row r="157" spans="1:5">
      <c r="A157">
        <f>IF(ISNUMBER(spettro_ref!B157),spettro_ref!B157,0)</f>
        <v>543.03724928366796</v>
      </c>
      <c r="B157">
        <f>IF(ISNUMBER(spettro_ref!F157),spettro_ref!F157-spettro_ref!J$1,0)</f>
        <v>9767</v>
      </c>
      <c r="C157">
        <f>IF(ISNUMBER(spettro!F157),spettro!F157-spettro!J$1,0)</f>
        <v>7387</v>
      </c>
      <c r="D157">
        <f t="shared" si="4"/>
        <v>0.75632230981877746</v>
      </c>
      <c r="E157">
        <f t="shared" si="5"/>
        <v>0.24367769018122254</v>
      </c>
    </row>
    <row r="158" spans="1:5">
      <c r="A158">
        <f>IF(ISNUMBER(spettro_ref!B158),spettro_ref!B158,0)</f>
        <v>543.95415472779405</v>
      </c>
      <c r="B158">
        <f>IF(ISNUMBER(spettro_ref!F158),spettro_ref!F158-spettro_ref!J$1,0)</f>
        <v>9673</v>
      </c>
      <c r="C158">
        <f>IF(ISNUMBER(spettro!F158),spettro!F158-spettro!J$1,0)</f>
        <v>7240</v>
      </c>
      <c r="D158">
        <f t="shared" si="4"/>
        <v>0.74847513697922052</v>
      </c>
      <c r="E158">
        <f t="shared" si="5"/>
        <v>0.25152486302077948</v>
      </c>
    </row>
    <row r="159" spans="1:5">
      <c r="A159">
        <f>IF(ISNUMBER(spettro_ref!B159),spettro_ref!B159,0)</f>
        <v>544.87106017192002</v>
      </c>
      <c r="B159">
        <f>IF(ISNUMBER(spettro_ref!F159),spettro_ref!F159-spettro_ref!J$1,0)</f>
        <v>9614</v>
      </c>
      <c r="C159">
        <f>IF(ISNUMBER(spettro!F159),spettro!F159-spettro!J$1,0)</f>
        <v>7118</v>
      </c>
      <c r="D159">
        <f t="shared" si="4"/>
        <v>0.74037861452049092</v>
      </c>
      <c r="E159">
        <f t="shared" si="5"/>
        <v>0.25962138547950908</v>
      </c>
    </row>
    <row r="160" spans="1:5">
      <c r="A160">
        <f>IF(ISNUMBER(spettro_ref!B160),spettro_ref!B160,0)</f>
        <v>545.78796561604599</v>
      </c>
      <c r="B160">
        <f>IF(ISNUMBER(spettro_ref!F160),spettro_ref!F160-spettro_ref!J$1,0)</f>
        <v>9547</v>
      </c>
      <c r="C160">
        <f>IF(ISNUMBER(spettro!F160),spettro!F160-spettro!J$1,0)</f>
        <v>6997</v>
      </c>
      <c r="D160">
        <f t="shared" si="4"/>
        <v>0.73290038755630038</v>
      </c>
      <c r="E160">
        <f t="shared" si="5"/>
        <v>0.26709961244369962</v>
      </c>
    </row>
    <row r="161" spans="1:5">
      <c r="A161">
        <f>IF(ISNUMBER(spettro_ref!B161),spettro_ref!B161,0)</f>
        <v>546.70487106017197</v>
      </c>
      <c r="B161">
        <f>IF(ISNUMBER(spettro_ref!F161),spettro_ref!F161-spettro_ref!J$1,0)</f>
        <v>9617</v>
      </c>
      <c r="C161">
        <f>IF(ISNUMBER(spettro!F161),spettro!F161-spettro!J$1,0)</f>
        <v>6983</v>
      </c>
      <c r="D161">
        <f t="shared" si="4"/>
        <v>0.72611001351772897</v>
      </c>
      <c r="E161">
        <f t="shared" si="5"/>
        <v>0.27388998648227103</v>
      </c>
    </row>
    <row r="162" spans="1:5">
      <c r="A162">
        <f>IF(ISNUMBER(spettro_ref!B162),spettro_ref!B162,0)</f>
        <v>547.62177650429805</v>
      </c>
      <c r="B162">
        <f>IF(ISNUMBER(spettro_ref!F162),spettro_ref!F162-spettro_ref!J$1,0)</f>
        <v>9519</v>
      </c>
      <c r="C162">
        <f>IF(ISNUMBER(spettro!F162),spettro!F162-spettro!J$1,0)</f>
        <v>6935</v>
      </c>
      <c r="D162">
        <f t="shared" si="4"/>
        <v>0.72854291417165673</v>
      </c>
      <c r="E162">
        <f t="shared" si="5"/>
        <v>0.27145708582834327</v>
      </c>
    </row>
    <row r="163" spans="1:5">
      <c r="A163">
        <f>IF(ISNUMBER(spettro_ref!B163),spettro_ref!B163,0)</f>
        <v>548.53868194842403</v>
      </c>
      <c r="B163">
        <f>IF(ISNUMBER(spettro_ref!F163),spettro_ref!F163-spettro_ref!J$1,0)</f>
        <v>9337</v>
      </c>
      <c r="C163">
        <f>IF(ISNUMBER(spettro!F163),spettro!F163-spettro!J$1,0)</f>
        <v>6891</v>
      </c>
      <c r="D163">
        <f t="shared" si="4"/>
        <v>0.73803148762985971</v>
      </c>
      <c r="E163">
        <f t="shared" si="5"/>
        <v>0.26196851237014029</v>
      </c>
    </row>
    <row r="164" spans="1:5">
      <c r="A164">
        <f>IF(ISNUMBER(spettro_ref!B164),spettro_ref!B164,0)</f>
        <v>549.45558739255</v>
      </c>
      <c r="B164">
        <f>IF(ISNUMBER(spettro_ref!F164),spettro_ref!F164-spettro_ref!J$1,0)</f>
        <v>9155</v>
      </c>
      <c r="C164">
        <f>IF(ISNUMBER(spettro!F164),spettro!F164-spettro!J$1,0)</f>
        <v>6706</v>
      </c>
      <c r="D164">
        <f t="shared" si="4"/>
        <v>0.7324959038776625</v>
      </c>
      <c r="E164">
        <f t="shared" si="5"/>
        <v>0.2675040961223375</v>
      </c>
    </row>
    <row r="165" spans="1:5">
      <c r="A165">
        <f>IF(ISNUMBER(spettro_ref!B165),spettro_ref!B165,0)</f>
        <v>550.37249283667597</v>
      </c>
      <c r="B165">
        <f>IF(ISNUMBER(spettro_ref!F165),spettro_ref!F165-spettro_ref!J$1,0)</f>
        <v>9006</v>
      </c>
      <c r="C165">
        <f>IF(ISNUMBER(spettro!F165),spettro!F165-spettro!J$1,0)</f>
        <v>6494</v>
      </c>
      <c r="D165">
        <f t="shared" si="4"/>
        <v>0.72107483899622471</v>
      </c>
      <c r="E165">
        <f t="shared" si="5"/>
        <v>0.27892516100377529</v>
      </c>
    </row>
    <row r="166" spans="1:5">
      <c r="A166">
        <f>IF(ISNUMBER(spettro_ref!B166),spettro_ref!B166,0)</f>
        <v>551.28939828080195</v>
      </c>
      <c r="B166">
        <f>IF(ISNUMBER(spettro_ref!F166),spettro_ref!F166-spettro_ref!J$1,0)</f>
        <v>8850</v>
      </c>
      <c r="C166">
        <f>IF(ISNUMBER(spettro!F166),spettro!F166-spettro!J$1,0)</f>
        <v>6313</v>
      </c>
      <c r="D166">
        <f t="shared" si="4"/>
        <v>0.71333333333333337</v>
      </c>
      <c r="E166">
        <f t="shared" si="5"/>
        <v>0.28666666666666663</v>
      </c>
    </row>
    <row r="167" spans="1:5">
      <c r="A167">
        <f>IF(ISNUMBER(spettro_ref!B167),spettro_ref!B167,0)</f>
        <v>552.20630372492803</v>
      </c>
      <c r="B167">
        <f>IF(ISNUMBER(spettro_ref!F167),spettro_ref!F167-spettro_ref!J$1,0)</f>
        <v>8772</v>
      </c>
      <c r="C167">
        <f>IF(ISNUMBER(spettro!F167),spettro!F167-spettro!J$1,0)</f>
        <v>6214</v>
      </c>
      <c r="D167">
        <f t="shared" si="4"/>
        <v>0.70839033287733699</v>
      </c>
      <c r="E167">
        <f t="shared" si="5"/>
        <v>0.29160966712266301</v>
      </c>
    </row>
    <row r="168" spans="1:5">
      <c r="A168">
        <f>IF(ISNUMBER(spettro_ref!B168),spettro_ref!B168,0)</f>
        <v>553.12320916905401</v>
      </c>
      <c r="B168">
        <f>IF(ISNUMBER(spettro_ref!F168),spettro_ref!F168-spettro_ref!J$1,0)</f>
        <v>8892</v>
      </c>
      <c r="C168">
        <f>IF(ISNUMBER(spettro!F168),spettro!F168-spettro!J$1,0)</f>
        <v>6104</v>
      </c>
      <c r="D168">
        <f t="shared" si="4"/>
        <v>0.68645973909131808</v>
      </c>
      <c r="E168">
        <f t="shared" si="5"/>
        <v>0.31354026090868192</v>
      </c>
    </row>
    <row r="169" spans="1:5">
      <c r="A169">
        <f>IF(ISNUMBER(spettro_ref!B169),spettro_ref!B169,0)</f>
        <v>554.040114613181</v>
      </c>
      <c r="B169">
        <f>IF(ISNUMBER(spettro_ref!F169),spettro_ref!F169-spettro_ref!J$1,0)</f>
        <v>8755</v>
      </c>
      <c r="C169">
        <f>IF(ISNUMBER(spettro!F169),spettro!F169-spettro!J$1,0)</f>
        <v>5905</v>
      </c>
      <c r="D169">
        <f t="shared" si="4"/>
        <v>0.67447173043974873</v>
      </c>
      <c r="E169">
        <f t="shared" si="5"/>
        <v>0.32552826956025127</v>
      </c>
    </row>
    <row r="170" spans="1:5">
      <c r="A170">
        <f>IF(ISNUMBER(spettro_ref!B170),spettro_ref!B170,0)</f>
        <v>554.95702005730698</v>
      </c>
      <c r="B170">
        <f>IF(ISNUMBER(spettro_ref!F170),spettro_ref!F170-spettro_ref!J$1,0)</f>
        <v>8620</v>
      </c>
      <c r="C170">
        <f>IF(ISNUMBER(spettro!F170),spettro!F170-spettro!J$1,0)</f>
        <v>5687</v>
      </c>
      <c r="D170">
        <f t="shared" si="4"/>
        <v>0.65974477958236655</v>
      </c>
      <c r="E170">
        <f t="shared" si="5"/>
        <v>0.34025522041763345</v>
      </c>
    </row>
    <row r="171" spans="1:5">
      <c r="A171">
        <f>IF(ISNUMBER(spettro_ref!B171),spettro_ref!B171,0)</f>
        <v>555.87392550143295</v>
      </c>
      <c r="B171">
        <f>IF(ISNUMBER(spettro_ref!F171),spettro_ref!F171-spettro_ref!J$1,0)</f>
        <v>8750</v>
      </c>
      <c r="C171">
        <f>IF(ISNUMBER(spettro!F171),spettro!F171-spettro!J$1,0)</f>
        <v>5606</v>
      </c>
      <c r="D171">
        <f t="shared" si="4"/>
        <v>0.6406857142857143</v>
      </c>
      <c r="E171">
        <f t="shared" si="5"/>
        <v>0.3593142857142857</v>
      </c>
    </row>
    <row r="172" spans="1:5">
      <c r="A172">
        <f>IF(ISNUMBER(spettro_ref!B172),spettro_ref!B172,0)</f>
        <v>556.79083094555904</v>
      </c>
      <c r="B172">
        <f>IF(ISNUMBER(spettro_ref!F172),spettro_ref!F172-spettro_ref!J$1,0)</f>
        <v>8737</v>
      </c>
      <c r="C172">
        <f>IF(ISNUMBER(spettro!F172),spettro!F172-spettro!J$1,0)</f>
        <v>5587</v>
      </c>
      <c r="D172">
        <f t="shared" si="4"/>
        <v>0.63946434702987298</v>
      </c>
      <c r="E172">
        <f t="shared" si="5"/>
        <v>0.36053565297012702</v>
      </c>
    </row>
    <row r="173" spans="1:5">
      <c r="A173">
        <f>IF(ISNUMBER(spettro_ref!B173),spettro_ref!B173,0)</f>
        <v>557.70773638968501</v>
      </c>
      <c r="B173">
        <f>IF(ISNUMBER(spettro_ref!F173),spettro_ref!F173-spettro_ref!J$1,0)</f>
        <v>8717</v>
      </c>
      <c r="C173">
        <f>IF(ISNUMBER(spettro!F173),spettro!F173-spettro!J$1,0)</f>
        <v>5571</v>
      </c>
      <c r="D173">
        <f t="shared" si="4"/>
        <v>0.63909601927268556</v>
      </c>
      <c r="E173">
        <f t="shared" si="5"/>
        <v>0.36090398072731444</v>
      </c>
    </row>
    <row r="174" spans="1:5">
      <c r="A174">
        <f>IF(ISNUMBER(spettro_ref!B174),spettro_ref!B174,0)</f>
        <v>558.62464183381098</v>
      </c>
      <c r="B174">
        <f>IF(ISNUMBER(spettro_ref!F174),spettro_ref!F174-spettro_ref!J$1,0)</f>
        <v>8574</v>
      </c>
      <c r="C174">
        <f>IF(ISNUMBER(spettro!F174),spettro!F174-spettro!J$1,0)</f>
        <v>5402</v>
      </c>
      <c r="D174">
        <f t="shared" si="4"/>
        <v>0.63004432003732214</v>
      </c>
      <c r="E174">
        <f t="shared" si="5"/>
        <v>0.36995567996267786</v>
      </c>
    </row>
    <row r="175" spans="1:5">
      <c r="A175">
        <f>IF(ISNUMBER(spettro_ref!B175),spettro_ref!B175,0)</f>
        <v>559.54154727793696</v>
      </c>
      <c r="B175">
        <f>IF(ISNUMBER(spettro_ref!F175),spettro_ref!F175-spettro_ref!J$1,0)</f>
        <v>8520</v>
      </c>
      <c r="C175">
        <f>IF(ISNUMBER(spettro!F175),spettro!F175-spettro!J$1,0)</f>
        <v>5270</v>
      </c>
      <c r="D175">
        <f t="shared" si="4"/>
        <v>0.61854460093896713</v>
      </c>
      <c r="E175">
        <f t="shared" si="5"/>
        <v>0.38145539906103287</v>
      </c>
    </row>
    <row r="176" spans="1:5">
      <c r="A176">
        <f>IF(ISNUMBER(spettro_ref!B176),spettro_ref!B176,0)</f>
        <v>560.45845272206304</v>
      </c>
      <c r="B176">
        <f>IF(ISNUMBER(spettro_ref!F176),spettro_ref!F176-spettro_ref!J$1,0)</f>
        <v>8424</v>
      </c>
      <c r="C176">
        <f>IF(ISNUMBER(spettro!F176),spettro!F176-spettro!J$1,0)</f>
        <v>5230</v>
      </c>
      <c r="D176">
        <f t="shared" si="4"/>
        <v>0.6208452041785375</v>
      </c>
      <c r="E176">
        <f t="shared" si="5"/>
        <v>0.3791547958214625</v>
      </c>
    </row>
    <row r="177" spans="1:5">
      <c r="A177">
        <f>IF(ISNUMBER(spettro_ref!B177),spettro_ref!B177,0)</f>
        <v>561.37535816618902</v>
      </c>
      <c r="B177">
        <f>IF(ISNUMBER(spettro_ref!F177),spettro_ref!F177-spettro_ref!J$1,0)</f>
        <v>8361</v>
      </c>
      <c r="C177">
        <f>IF(ISNUMBER(spettro!F177),spettro!F177-spettro!J$1,0)</f>
        <v>5155</v>
      </c>
      <c r="D177">
        <f t="shared" si="4"/>
        <v>0.61655304389427101</v>
      </c>
      <c r="E177">
        <f t="shared" si="5"/>
        <v>0.38344695610572899</v>
      </c>
    </row>
    <row r="178" spans="1:5">
      <c r="A178">
        <f>IF(ISNUMBER(spettro_ref!B178),spettro_ref!B178,0)</f>
        <v>562.29226361031499</v>
      </c>
      <c r="B178">
        <f>IF(ISNUMBER(spettro_ref!F178),spettro_ref!F178-spettro_ref!J$1,0)</f>
        <v>8305</v>
      </c>
      <c r="C178">
        <f>IF(ISNUMBER(spettro!F178),spettro!F178-spettro!J$1,0)</f>
        <v>5056</v>
      </c>
      <c r="D178">
        <f t="shared" si="4"/>
        <v>0.60878988561107772</v>
      </c>
      <c r="E178">
        <f t="shared" si="5"/>
        <v>0.39121011438892228</v>
      </c>
    </row>
    <row r="179" spans="1:5">
      <c r="A179">
        <f>IF(ISNUMBER(spettro_ref!B179),spettro_ref!B179,0)</f>
        <v>563.20916905444096</v>
      </c>
      <c r="B179">
        <f>IF(ISNUMBER(spettro_ref!F179),spettro_ref!F179-spettro_ref!J$1,0)</f>
        <v>8247</v>
      </c>
      <c r="C179">
        <f>IF(ISNUMBER(spettro!F179),spettro!F179-spettro!J$1,0)</f>
        <v>4894</v>
      </c>
      <c r="D179">
        <f t="shared" si="4"/>
        <v>0.59342791318055055</v>
      </c>
      <c r="E179">
        <f t="shared" si="5"/>
        <v>0.40657208681944945</v>
      </c>
    </row>
    <row r="180" spans="1:5">
      <c r="A180">
        <f>IF(ISNUMBER(spettro_ref!B180),spettro_ref!B180,0)</f>
        <v>564.12607449856705</v>
      </c>
      <c r="B180">
        <f>IF(ISNUMBER(spettro_ref!F180),spettro_ref!F180-spettro_ref!J$1,0)</f>
        <v>8211</v>
      </c>
      <c r="C180">
        <f>IF(ISNUMBER(spettro!F180),spettro!F180-spettro!J$1,0)</f>
        <v>4808</v>
      </c>
      <c r="D180">
        <f t="shared" si="4"/>
        <v>0.58555596151504075</v>
      </c>
      <c r="E180">
        <f t="shared" si="5"/>
        <v>0.41444403848495925</v>
      </c>
    </row>
    <row r="181" spans="1:5">
      <c r="A181">
        <f>IF(ISNUMBER(spettro_ref!B181),spettro_ref!B181,0)</f>
        <v>565.04297994269302</v>
      </c>
      <c r="B181">
        <f>IF(ISNUMBER(spettro_ref!F181),spettro_ref!F181-spettro_ref!J$1,0)</f>
        <v>8011</v>
      </c>
      <c r="C181">
        <f>IF(ISNUMBER(spettro!F181),spettro!F181-spettro!J$1,0)</f>
        <v>4730</v>
      </c>
      <c r="D181">
        <f t="shared" si="4"/>
        <v>0.59043814754712276</v>
      </c>
      <c r="E181">
        <f t="shared" si="5"/>
        <v>0.40956185245287724</v>
      </c>
    </row>
    <row r="182" spans="1:5">
      <c r="A182">
        <f>IF(ISNUMBER(spettro_ref!B182),spettro_ref!B182,0)</f>
        <v>565.959885386819</v>
      </c>
      <c r="B182">
        <f>IF(ISNUMBER(spettro_ref!F182),spettro_ref!F182-spettro_ref!J$1,0)</f>
        <v>7926</v>
      </c>
      <c r="C182">
        <f>IF(ISNUMBER(spettro!F182),spettro!F182-spettro!J$1,0)</f>
        <v>4631</v>
      </c>
      <c r="D182">
        <f t="shared" si="4"/>
        <v>0.58427958617209186</v>
      </c>
      <c r="E182">
        <f t="shared" si="5"/>
        <v>0.41572041382790814</v>
      </c>
    </row>
    <row r="183" spans="1:5">
      <c r="A183">
        <f>IF(ISNUMBER(spettro_ref!B183),spettro_ref!B183,0)</f>
        <v>566.87679083094599</v>
      </c>
      <c r="B183">
        <f>IF(ISNUMBER(spettro_ref!F183),spettro_ref!F183-spettro_ref!J$1,0)</f>
        <v>8022</v>
      </c>
      <c r="C183">
        <f>IF(ISNUMBER(spettro!F183),spettro!F183-spettro!J$1,0)</f>
        <v>4491</v>
      </c>
      <c r="D183">
        <f t="shared" si="4"/>
        <v>0.55983545250560962</v>
      </c>
      <c r="E183">
        <f t="shared" si="5"/>
        <v>0.44016454749439038</v>
      </c>
    </row>
    <row r="184" spans="1:5">
      <c r="A184">
        <f>IF(ISNUMBER(spettro_ref!B184),spettro_ref!B184,0)</f>
        <v>567.79369627507197</v>
      </c>
      <c r="B184">
        <f>IF(ISNUMBER(spettro_ref!F184),spettro_ref!F184-spettro_ref!J$1,0)</f>
        <v>7934</v>
      </c>
      <c r="C184">
        <f>IF(ISNUMBER(spettro!F184),spettro!F184-spettro!J$1,0)</f>
        <v>4325</v>
      </c>
      <c r="D184">
        <f t="shared" si="4"/>
        <v>0.54512225863372821</v>
      </c>
      <c r="E184">
        <f t="shared" si="5"/>
        <v>0.45487774136627179</v>
      </c>
    </row>
    <row r="185" spans="1:5">
      <c r="A185">
        <f>IF(ISNUMBER(spettro_ref!B185),spettro_ref!B185,0)</f>
        <v>568.71060171919805</v>
      </c>
      <c r="B185">
        <f>IF(ISNUMBER(spettro_ref!F185),spettro_ref!F185-spettro_ref!J$1,0)</f>
        <v>7873</v>
      </c>
      <c r="C185">
        <f>IF(ISNUMBER(spettro!F185),spettro!F185-spettro!J$1,0)</f>
        <v>4217</v>
      </c>
      <c r="D185">
        <f t="shared" si="4"/>
        <v>0.5356280960243871</v>
      </c>
      <c r="E185">
        <f t="shared" si="5"/>
        <v>0.4643719039756129</v>
      </c>
    </row>
    <row r="186" spans="1:5">
      <c r="A186">
        <f>IF(ISNUMBER(spettro_ref!B186),spettro_ref!B186,0)</f>
        <v>569.62750716332403</v>
      </c>
      <c r="B186">
        <f>IF(ISNUMBER(spettro_ref!F186),spettro_ref!F186-spettro_ref!J$1,0)</f>
        <v>7724</v>
      </c>
      <c r="C186">
        <f>IF(ISNUMBER(spettro!F186),spettro!F186-spettro!J$1,0)</f>
        <v>4113</v>
      </c>
      <c r="D186">
        <f t="shared" si="4"/>
        <v>0.53249611600207147</v>
      </c>
      <c r="E186">
        <f t="shared" si="5"/>
        <v>0.46750388399792853</v>
      </c>
    </row>
    <row r="187" spans="1:5">
      <c r="A187">
        <f>IF(ISNUMBER(spettro_ref!B187),spettro_ref!B187,0)</f>
        <v>570.54441260745</v>
      </c>
      <c r="B187">
        <f>IF(ISNUMBER(spettro_ref!F187),spettro_ref!F187-spettro_ref!J$1,0)</f>
        <v>7697</v>
      </c>
      <c r="C187">
        <f>IF(ISNUMBER(spettro!F187),spettro!F187-spettro!J$1,0)</f>
        <v>4053</v>
      </c>
      <c r="D187">
        <f t="shared" si="4"/>
        <v>0.52656879303624793</v>
      </c>
      <c r="E187">
        <f t="shared" si="5"/>
        <v>0.47343120696375207</v>
      </c>
    </row>
    <row r="188" spans="1:5">
      <c r="A188">
        <f>IF(ISNUMBER(spettro_ref!B188),spettro_ref!B188,0)</f>
        <v>571.46131805157597</v>
      </c>
      <c r="B188">
        <f>IF(ISNUMBER(spettro_ref!F188),spettro_ref!F188-spettro_ref!J$1,0)</f>
        <v>7809</v>
      </c>
      <c r="C188">
        <f>IF(ISNUMBER(spettro!F188),spettro!F188-spettro!J$1,0)</f>
        <v>3911</v>
      </c>
      <c r="D188">
        <f t="shared" si="4"/>
        <v>0.5008323729030606</v>
      </c>
      <c r="E188">
        <f t="shared" si="5"/>
        <v>0.4991676270969394</v>
      </c>
    </row>
    <row r="189" spans="1:5">
      <c r="A189">
        <f>IF(ISNUMBER(spettro_ref!B189),spettro_ref!B189,0)</f>
        <v>572.37822349570195</v>
      </c>
      <c r="B189">
        <f>IF(ISNUMBER(spettro_ref!F189),spettro_ref!F189-spettro_ref!J$1,0)</f>
        <v>7748</v>
      </c>
      <c r="C189">
        <f>IF(ISNUMBER(spettro!F189),spettro!F189-spettro!J$1,0)</f>
        <v>3796</v>
      </c>
      <c r="D189">
        <f t="shared" si="4"/>
        <v>0.48993288590604028</v>
      </c>
      <c r="E189">
        <f t="shared" si="5"/>
        <v>0.51006711409395966</v>
      </c>
    </row>
    <row r="190" spans="1:5">
      <c r="A190">
        <f>IF(ISNUMBER(spettro_ref!B190),spettro_ref!B190,0)</f>
        <v>573.29512893982803</v>
      </c>
      <c r="B190">
        <f>IF(ISNUMBER(spettro_ref!F190),spettro_ref!F190-spettro_ref!J$1,0)</f>
        <v>7714</v>
      </c>
      <c r="C190">
        <f>IF(ISNUMBER(spettro!F190),spettro!F190-spettro!J$1,0)</f>
        <v>3621</v>
      </c>
      <c r="D190">
        <f t="shared" si="4"/>
        <v>0.46940627430645582</v>
      </c>
      <c r="E190">
        <f t="shared" si="5"/>
        <v>0.53059372569354424</v>
      </c>
    </row>
    <row r="191" spans="1:5">
      <c r="A191">
        <f>IF(ISNUMBER(spettro_ref!B191),spettro_ref!B191,0)</f>
        <v>574.21203438395401</v>
      </c>
      <c r="B191">
        <f>IF(ISNUMBER(spettro_ref!F191),spettro_ref!F191-spettro_ref!J$1,0)</f>
        <v>7690</v>
      </c>
      <c r="C191">
        <f>IF(ISNUMBER(spettro!F191),spettro!F191-spettro!J$1,0)</f>
        <v>3491</v>
      </c>
      <c r="D191">
        <f t="shared" si="4"/>
        <v>0.45396618985695708</v>
      </c>
      <c r="E191">
        <f t="shared" si="5"/>
        <v>0.54603381014304286</v>
      </c>
    </row>
    <row r="192" spans="1:5">
      <c r="A192">
        <f>IF(ISNUMBER(spettro_ref!B192),spettro_ref!B192,0)</f>
        <v>575.12893982807998</v>
      </c>
      <c r="B192">
        <f>IF(ISNUMBER(spettro_ref!F192),spettro_ref!F192-spettro_ref!J$1,0)</f>
        <v>7630</v>
      </c>
      <c r="C192">
        <f>IF(ISNUMBER(spettro!F192),spettro!F192-spettro!J$1,0)</f>
        <v>3400</v>
      </c>
      <c r="D192">
        <f t="shared" si="4"/>
        <v>0.44560943643512452</v>
      </c>
      <c r="E192">
        <f t="shared" si="5"/>
        <v>0.55439056356487548</v>
      </c>
    </row>
    <row r="193" spans="1:5">
      <c r="A193">
        <f>IF(ISNUMBER(spettro_ref!B193),spettro_ref!B193,0)</f>
        <v>576.04584527220595</v>
      </c>
      <c r="B193">
        <f>IF(ISNUMBER(spettro_ref!F193),spettro_ref!F193-spettro_ref!J$1,0)</f>
        <v>7449</v>
      </c>
      <c r="C193">
        <f>IF(ISNUMBER(spettro!F193),spettro!F193-spettro!J$1,0)</f>
        <v>3300</v>
      </c>
      <c r="D193">
        <f t="shared" si="4"/>
        <v>0.44301248489730166</v>
      </c>
      <c r="E193">
        <f t="shared" si="5"/>
        <v>0.55698751510269839</v>
      </c>
    </row>
    <row r="194" spans="1:5">
      <c r="A194">
        <f>IF(ISNUMBER(spettro_ref!B194),spettro_ref!B194,0)</f>
        <v>576.96275071633204</v>
      </c>
      <c r="B194">
        <f>IF(ISNUMBER(spettro_ref!F194),spettro_ref!F194-spettro_ref!J$1,0)</f>
        <v>7308</v>
      </c>
      <c r="C194">
        <f>IF(ISNUMBER(spettro!F194),spettro!F194-spettro!J$1,0)</f>
        <v>3156</v>
      </c>
      <c r="D194">
        <f t="shared" ref="D194:D257" si="6">C194/B194</f>
        <v>0.43185550082101809</v>
      </c>
      <c r="E194">
        <f t="shared" ref="E194:E257" si="7">1-D194</f>
        <v>0.56814449917898191</v>
      </c>
    </row>
    <row r="195" spans="1:5">
      <c r="A195">
        <f>IF(ISNUMBER(spettro_ref!B195),spettro_ref!B195,0)</f>
        <v>577.87965616045801</v>
      </c>
      <c r="B195">
        <f>IF(ISNUMBER(spettro_ref!F195),spettro_ref!F195-spettro_ref!J$1,0)</f>
        <v>7333</v>
      </c>
      <c r="C195">
        <f>IF(ISNUMBER(spettro!F195),spettro!F195-spettro!J$1,0)</f>
        <v>3079</v>
      </c>
      <c r="D195">
        <f t="shared" si="6"/>
        <v>0.41988272194190646</v>
      </c>
      <c r="E195">
        <f t="shared" si="7"/>
        <v>0.58011727805809354</v>
      </c>
    </row>
    <row r="196" spans="1:5">
      <c r="A196">
        <f>IF(ISNUMBER(spettro_ref!B196),spettro_ref!B196,0)</f>
        <v>578.79656160458501</v>
      </c>
      <c r="B196">
        <f>IF(ISNUMBER(spettro_ref!F196),spettro_ref!F196-spettro_ref!J$1,0)</f>
        <v>7290</v>
      </c>
      <c r="C196">
        <f>IF(ISNUMBER(spettro!F196),spettro!F196-spettro!J$1,0)</f>
        <v>2967</v>
      </c>
      <c r="D196">
        <f t="shared" si="6"/>
        <v>0.40699588477366255</v>
      </c>
      <c r="E196">
        <f t="shared" si="7"/>
        <v>0.59300411522633745</v>
      </c>
    </row>
    <row r="197" spans="1:5">
      <c r="A197">
        <f>IF(ISNUMBER(spettro_ref!B197),spettro_ref!B197,0)</f>
        <v>579.71346704871098</v>
      </c>
      <c r="B197">
        <f>IF(ISNUMBER(spettro_ref!F197),spettro_ref!F197-spettro_ref!J$1,0)</f>
        <v>7146</v>
      </c>
      <c r="C197">
        <f>IF(ISNUMBER(spettro!F197),spettro!F197-spettro!J$1,0)</f>
        <v>2829</v>
      </c>
      <c r="D197">
        <f t="shared" si="6"/>
        <v>0.39588581024349284</v>
      </c>
      <c r="E197">
        <f t="shared" si="7"/>
        <v>0.60411418975650721</v>
      </c>
    </row>
    <row r="198" spans="1:5">
      <c r="A198">
        <f>IF(ISNUMBER(spettro_ref!B198),spettro_ref!B198,0)</f>
        <v>580.63037249283695</v>
      </c>
      <c r="B198">
        <f>IF(ISNUMBER(spettro_ref!F198),spettro_ref!F198-spettro_ref!J$1,0)</f>
        <v>7149</v>
      </c>
      <c r="C198">
        <f>IF(ISNUMBER(spettro!F198),spettro!F198-spettro!J$1,0)</f>
        <v>2723</v>
      </c>
      <c r="D198">
        <f t="shared" si="6"/>
        <v>0.38089243250804311</v>
      </c>
      <c r="E198">
        <f t="shared" si="7"/>
        <v>0.61910756749195683</v>
      </c>
    </row>
    <row r="199" spans="1:5">
      <c r="A199">
        <f>IF(ISNUMBER(spettro_ref!B199),spettro_ref!B199,0)</f>
        <v>581.54727793696304</v>
      </c>
      <c r="B199">
        <f>IF(ISNUMBER(spettro_ref!F199),spettro_ref!F199-spettro_ref!J$1,0)</f>
        <v>6993</v>
      </c>
      <c r="C199">
        <f>IF(ISNUMBER(spettro!F199),spettro!F199-spettro!J$1,0)</f>
        <v>2643</v>
      </c>
      <c r="D199">
        <f t="shared" si="6"/>
        <v>0.37794937794937794</v>
      </c>
      <c r="E199">
        <f t="shared" si="7"/>
        <v>0.62205062205062212</v>
      </c>
    </row>
    <row r="200" spans="1:5">
      <c r="A200">
        <f>IF(ISNUMBER(spettro_ref!B200),spettro_ref!B200,0)</f>
        <v>582.46418338108901</v>
      </c>
      <c r="B200">
        <f>IF(ISNUMBER(spettro_ref!F200),spettro_ref!F200-spettro_ref!J$1,0)</f>
        <v>6993</v>
      </c>
      <c r="C200">
        <f>IF(ISNUMBER(spettro!F200),spettro!F200-spettro!J$1,0)</f>
        <v>2613</v>
      </c>
      <c r="D200">
        <f t="shared" si="6"/>
        <v>0.37365937365937368</v>
      </c>
      <c r="E200">
        <f t="shared" si="7"/>
        <v>0.62634062634062637</v>
      </c>
    </row>
    <row r="201" spans="1:5">
      <c r="A201">
        <f>IF(ISNUMBER(spettro_ref!B201),spettro_ref!B201,0)</f>
        <v>583.38108882521499</v>
      </c>
      <c r="B201">
        <f>IF(ISNUMBER(spettro_ref!F201),spettro_ref!F201-spettro_ref!J$1,0)</f>
        <v>6895</v>
      </c>
      <c r="C201">
        <f>IF(ISNUMBER(spettro!F201),spettro!F201-spettro!J$1,0)</f>
        <v>2607</v>
      </c>
      <c r="D201">
        <f t="shared" si="6"/>
        <v>0.37810007251631617</v>
      </c>
      <c r="E201">
        <f t="shared" si="7"/>
        <v>0.62189992748368383</v>
      </c>
    </row>
    <row r="202" spans="1:5">
      <c r="A202">
        <f>IF(ISNUMBER(spettro_ref!B202),spettro_ref!B202,0)</f>
        <v>584.29799426934096</v>
      </c>
      <c r="B202">
        <f>IF(ISNUMBER(spettro_ref!F202),spettro_ref!F202-spettro_ref!J$1,0)</f>
        <v>6940</v>
      </c>
      <c r="C202">
        <f>IF(ISNUMBER(spettro!F202),spettro!F202-spettro!J$1,0)</f>
        <v>2611</v>
      </c>
      <c r="D202">
        <f t="shared" si="6"/>
        <v>0.37622478386167146</v>
      </c>
      <c r="E202">
        <f t="shared" si="7"/>
        <v>0.62377521613832854</v>
      </c>
    </row>
    <row r="203" spans="1:5">
      <c r="A203">
        <f>IF(ISNUMBER(spettro_ref!B203),spettro_ref!B203,0)</f>
        <v>585.21489971346705</v>
      </c>
      <c r="B203">
        <f>IF(ISNUMBER(spettro_ref!F203),spettro_ref!F203-spettro_ref!J$1,0)</f>
        <v>6776</v>
      </c>
      <c r="C203">
        <f>IF(ISNUMBER(spettro!F203),spettro!F203-spettro!J$1,0)</f>
        <v>2624</v>
      </c>
      <c r="D203">
        <f t="shared" si="6"/>
        <v>0.3872491145218418</v>
      </c>
      <c r="E203">
        <f t="shared" si="7"/>
        <v>0.61275088547815826</v>
      </c>
    </row>
    <row r="204" spans="1:5">
      <c r="A204">
        <f>IF(ISNUMBER(spettro_ref!B204),spettro_ref!B204,0)</f>
        <v>586.13180515759302</v>
      </c>
      <c r="B204">
        <f>IF(ISNUMBER(spettro_ref!F204),spettro_ref!F204-spettro_ref!J$1,0)</f>
        <v>6679</v>
      </c>
      <c r="C204">
        <f>IF(ISNUMBER(spettro!F204),spettro!F204-spettro!J$1,0)</f>
        <v>2597</v>
      </c>
      <c r="D204">
        <f t="shared" si="6"/>
        <v>0.38883066327294508</v>
      </c>
      <c r="E204">
        <f t="shared" si="7"/>
        <v>0.61116933672705498</v>
      </c>
    </row>
    <row r="205" spans="1:5">
      <c r="A205">
        <f>IF(ISNUMBER(spettro_ref!B205),spettro_ref!B205,0)</f>
        <v>587.04871060171899</v>
      </c>
      <c r="B205">
        <f>IF(ISNUMBER(spettro_ref!F205),spettro_ref!F205-spettro_ref!J$1,0)</f>
        <v>6678</v>
      </c>
      <c r="C205">
        <f>IF(ISNUMBER(spettro!F205),spettro!F205-spettro!J$1,0)</f>
        <v>2531</v>
      </c>
      <c r="D205">
        <f t="shared" si="6"/>
        <v>0.37900569032644504</v>
      </c>
      <c r="E205">
        <f t="shared" si="7"/>
        <v>0.62099430967355496</v>
      </c>
    </row>
    <row r="206" spans="1:5">
      <c r="A206">
        <f>IF(ISNUMBER(spettro_ref!B206),spettro_ref!B206,0)</f>
        <v>587.96561604584497</v>
      </c>
      <c r="B206">
        <f>IF(ISNUMBER(spettro_ref!F206),spettro_ref!F206-spettro_ref!J$1,0)</f>
        <v>6703</v>
      </c>
      <c r="C206">
        <f>IF(ISNUMBER(spettro!F206),spettro!F206-spettro!J$1,0)</f>
        <v>2512</v>
      </c>
      <c r="D206">
        <f t="shared" si="6"/>
        <v>0.37475757123675968</v>
      </c>
      <c r="E206">
        <f t="shared" si="7"/>
        <v>0.62524242876324032</v>
      </c>
    </row>
    <row r="207" spans="1:5">
      <c r="A207">
        <f>IF(ISNUMBER(spettro_ref!B207),spettro_ref!B207,0)</f>
        <v>588.88252148997105</v>
      </c>
      <c r="B207">
        <f>IF(ISNUMBER(spettro_ref!F207),spettro_ref!F207-spettro_ref!J$1,0)</f>
        <v>6846</v>
      </c>
      <c r="C207">
        <f>IF(ISNUMBER(spettro!F207),spettro!F207-spettro!J$1,0)</f>
        <v>2436</v>
      </c>
      <c r="D207">
        <f t="shared" si="6"/>
        <v>0.35582822085889571</v>
      </c>
      <c r="E207">
        <f t="shared" si="7"/>
        <v>0.64417177914110435</v>
      </c>
    </row>
    <row r="208" spans="1:5">
      <c r="A208">
        <f>IF(ISNUMBER(spettro_ref!B208),spettro_ref!B208,0)</f>
        <v>589.79942693409703</v>
      </c>
      <c r="B208">
        <f>IF(ISNUMBER(spettro_ref!F208),spettro_ref!F208-spettro_ref!J$1,0)</f>
        <v>7065</v>
      </c>
      <c r="C208">
        <f>IF(ISNUMBER(spettro!F208),spettro!F208-spettro!J$1,0)</f>
        <v>2419</v>
      </c>
      <c r="D208">
        <f t="shared" si="6"/>
        <v>0.3423920736022647</v>
      </c>
      <c r="E208">
        <f t="shared" si="7"/>
        <v>0.65760792639773524</v>
      </c>
    </row>
    <row r="209" spans="1:5">
      <c r="A209">
        <f>IF(ISNUMBER(spettro_ref!B209),spettro_ref!B209,0)</f>
        <v>590.716332378223</v>
      </c>
      <c r="B209">
        <f>IF(ISNUMBER(spettro_ref!F209),spettro_ref!F209-spettro_ref!J$1,0)</f>
        <v>7142</v>
      </c>
      <c r="C209">
        <f>IF(ISNUMBER(spettro!F209),spettro!F209-spettro!J$1,0)</f>
        <v>2433</v>
      </c>
      <c r="D209">
        <f t="shared" si="6"/>
        <v>0.34066087930551664</v>
      </c>
      <c r="E209">
        <f t="shared" si="7"/>
        <v>0.65933912069448342</v>
      </c>
    </row>
    <row r="210" spans="1:5">
      <c r="A210">
        <f>IF(ISNUMBER(spettro_ref!B210),spettro_ref!B210,0)</f>
        <v>591.63323782235</v>
      </c>
      <c r="B210">
        <f>IF(ISNUMBER(spettro_ref!F210),spettro_ref!F210-spettro_ref!J$1,0)</f>
        <v>7448</v>
      </c>
      <c r="C210">
        <f>IF(ISNUMBER(spettro!F210),spettro!F210-spettro!J$1,0)</f>
        <v>2452</v>
      </c>
      <c r="D210">
        <f t="shared" si="6"/>
        <v>0.3292158968850698</v>
      </c>
      <c r="E210">
        <f t="shared" si="7"/>
        <v>0.6707841031149302</v>
      </c>
    </row>
    <row r="211" spans="1:5">
      <c r="A211">
        <f>IF(ISNUMBER(spettro_ref!B211),spettro_ref!B211,0)</f>
        <v>592.55014326647597</v>
      </c>
      <c r="B211">
        <f>IF(ISNUMBER(spettro_ref!F211),spettro_ref!F211-spettro_ref!J$1,0)</f>
        <v>7814</v>
      </c>
      <c r="C211">
        <f>IF(ISNUMBER(spettro!F211),spettro!F211-spettro!J$1,0)</f>
        <v>2481</v>
      </c>
      <c r="D211">
        <f t="shared" si="6"/>
        <v>0.31750703864857949</v>
      </c>
      <c r="E211">
        <f t="shared" si="7"/>
        <v>0.68249296135142057</v>
      </c>
    </row>
    <row r="212" spans="1:5">
      <c r="A212">
        <f>IF(ISNUMBER(spettro_ref!B212),spettro_ref!B212,0)</f>
        <v>593.46704871060194</v>
      </c>
      <c r="B212">
        <f>IF(ISNUMBER(spettro_ref!F212),spettro_ref!F212-spettro_ref!J$1,0)</f>
        <v>8353</v>
      </c>
      <c r="C212">
        <f>IF(ISNUMBER(spettro!F212),spettro!F212-spettro!J$1,0)</f>
        <v>2578</v>
      </c>
      <c r="D212">
        <f t="shared" si="6"/>
        <v>0.30863162935472288</v>
      </c>
      <c r="E212">
        <f t="shared" si="7"/>
        <v>0.69136837064527712</v>
      </c>
    </row>
    <row r="213" spans="1:5">
      <c r="A213">
        <f>IF(ISNUMBER(spettro_ref!B213),spettro_ref!B213,0)</f>
        <v>594.38395415472803</v>
      </c>
      <c r="B213">
        <f>IF(ISNUMBER(spettro_ref!F213),spettro_ref!F213-spettro_ref!J$1,0)</f>
        <v>8784</v>
      </c>
      <c r="C213">
        <f>IF(ISNUMBER(spettro!F213),spettro!F213-spettro!J$1,0)</f>
        <v>2649</v>
      </c>
      <c r="D213">
        <f t="shared" si="6"/>
        <v>0.30157103825136611</v>
      </c>
      <c r="E213">
        <f t="shared" si="7"/>
        <v>0.69842896174863389</v>
      </c>
    </row>
    <row r="214" spans="1:5">
      <c r="A214">
        <f>IF(ISNUMBER(spettro_ref!B214),spettro_ref!B214,0)</f>
        <v>595.300859598854</v>
      </c>
      <c r="B214">
        <f>IF(ISNUMBER(spettro_ref!F214),spettro_ref!F214-spettro_ref!J$1,0)</f>
        <v>9115</v>
      </c>
      <c r="C214">
        <f>IF(ISNUMBER(spettro!F214),spettro!F214-spettro!J$1,0)</f>
        <v>2728</v>
      </c>
      <c r="D214">
        <f t="shared" si="6"/>
        <v>0.2992868897421832</v>
      </c>
      <c r="E214">
        <f t="shared" si="7"/>
        <v>0.7007131102578168</v>
      </c>
    </row>
    <row r="215" spans="1:5">
      <c r="A215">
        <f>IF(ISNUMBER(spettro_ref!B215),spettro_ref!B215,0)</f>
        <v>596.21776504297998</v>
      </c>
      <c r="B215">
        <f>IF(ISNUMBER(spettro_ref!F215),spettro_ref!F215-spettro_ref!J$1,0)</f>
        <v>9518</v>
      </c>
      <c r="C215">
        <f>IF(ISNUMBER(spettro!F215),spettro!F215-spettro!J$1,0)</f>
        <v>2807</v>
      </c>
      <c r="D215">
        <f t="shared" si="6"/>
        <v>0.29491489808783355</v>
      </c>
      <c r="E215">
        <f t="shared" si="7"/>
        <v>0.70508510191216645</v>
      </c>
    </row>
    <row r="216" spans="1:5">
      <c r="A216">
        <f>IF(ISNUMBER(spettro_ref!B216),spettro_ref!B216,0)</f>
        <v>597.13467048710595</v>
      </c>
      <c r="B216">
        <f>IF(ISNUMBER(spettro_ref!F216),spettro_ref!F216-spettro_ref!J$1,0)</f>
        <v>9925</v>
      </c>
      <c r="C216">
        <f>IF(ISNUMBER(spettro!F216),spettro!F216-spettro!J$1,0)</f>
        <v>2841</v>
      </c>
      <c r="D216">
        <f t="shared" si="6"/>
        <v>0.28624685138539041</v>
      </c>
      <c r="E216">
        <f t="shared" si="7"/>
        <v>0.71375314861460959</v>
      </c>
    </row>
    <row r="217" spans="1:5">
      <c r="A217">
        <f>IF(ISNUMBER(spettro_ref!B217),spettro_ref!B217,0)</f>
        <v>598.05157593123204</v>
      </c>
      <c r="B217">
        <f>IF(ISNUMBER(spettro_ref!F217),spettro_ref!F217-spettro_ref!J$1,0)</f>
        <v>10505</v>
      </c>
      <c r="C217">
        <f>IF(ISNUMBER(spettro!F217),spettro!F217-spettro!J$1,0)</f>
        <v>2933</v>
      </c>
      <c r="D217">
        <f t="shared" si="6"/>
        <v>0.27920038077106141</v>
      </c>
      <c r="E217">
        <f t="shared" si="7"/>
        <v>0.72079961922893854</v>
      </c>
    </row>
    <row r="218" spans="1:5">
      <c r="A218">
        <f>IF(ISNUMBER(spettro_ref!B218),spettro_ref!B218,0)</f>
        <v>598.96848137535801</v>
      </c>
      <c r="B218">
        <f>IF(ISNUMBER(spettro_ref!F218),spettro_ref!F218-spettro_ref!J$1,0)</f>
        <v>10834</v>
      </c>
      <c r="C218">
        <f>IF(ISNUMBER(spettro!F218),spettro!F218-spettro!J$1,0)</f>
        <v>2938</v>
      </c>
      <c r="D218">
        <f t="shared" si="6"/>
        <v>0.27118331179619715</v>
      </c>
      <c r="E218">
        <f t="shared" si="7"/>
        <v>0.72881668820380285</v>
      </c>
    </row>
    <row r="219" spans="1:5">
      <c r="A219">
        <f>IF(ISNUMBER(spettro_ref!B219),spettro_ref!B219,0)</f>
        <v>599.88538681948398</v>
      </c>
      <c r="B219">
        <f>IF(ISNUMBER(spettro_ref!F219),spettro_ref!F219-spettro_ref!J$1,0)</f>
        <v>11027</v>
      </c>
      <c r="C219">
        <f>IF(ISNUMBER(spettro!F219),spettro!F219-spettro!J$1,0)</f>
        <v>2995</v>
      </c>
      <c r="D219">
        <f t="shared" si="6"/>
        <v>0.27160605785798497</v>
      </c>
      <c r="E219">
        <f t="shared" si="7"/>
        <v>0.72839394214201503</v>
      </c>
    </row>
    <row r="220" spans="1:5">
      <c r="A220">
        <f>IF(ISNUMBER(spettro_ref!B220),spettro_ref!B220,0)</f>
        <v>600.80229226360996</v>
      </c>
      <c r="B220">
        <f>IF(ISNUMBER(spettro_ref!F220),spettro_ref!F220-spettro_ref!J$1,0)</f>
        <v>11232</v>
      </c>
      <c r="C220">
        <f>IF(ISNUMBER(spettro!F220),spettro!F220-spettro!J$1,0)</f>
        <v>3165</v>
      </c>
      <c r="D220">
        <f t="shared" si="6"/>
        <v>0.28178418803418803</v>
      </c>
      <c r="E220">
        <f t="shared" si="7"/>
        <v>0.71821581196581197</v>
      </c>
    </row>
    <row r="221" spans="1:5">
      <c r="A221">
        <f>IF(ISNUMBER(spettro_ref!B221),spettro_ref!B221,0)</f>
        <v>601.71919770773604</v>
      </c>
      <c r="B221">
        <f>IF(ISNUMBER(spettro_ref!F221),spettro_ref!F221-spettro_ref!J$1,0)</f>
        <v>11477</v>
      </c>
      <c r="C221">
        <f>IF(ISNUMBER(spettro!F221),spettro!F221-spettro!J$1,0)</f>
        <v>3323</v>
      </c>
      <c r="D221">
        <f t="shared" si="6"/>
        <v>0.28953559292498038</v>
      </c>
      <c r="E221">
        <f t="shared" si="7"/>
        <v>0.71046440707501968</v>
      </c>
    </row>
    <row r="222" spans="1:5">
      <c r="A222">
        <f>IF(ISNUMBER(spettro_ref!B222),spettro_ref!B222,0)</f>
        <v>602.63610315186202</v>
      </c>
      <c r="B222">
        <f>IF(ISNUMBER(spettro_ref!F222),spettro_ref!F222-spettro_ref!J$1,0)</f>
        <v>11755</v>
      </c>
      <c r="C222">
        <f>IF(ISNUMBER(spettro!F222),spettro!F222-spettro!J$1,0)</f>
        <v>3457</v>
      </c>
      <c r="D222">
        <f t="shared" si="6"/>
        <v>0.29408762228838792</v>
      </c>
      <c r="E222">
        <f t="shared" si="7"/>
        <v>0.70591237771161208</v>
      </c>
    </row>
    <row r="223" spans="1:5">
      <c r="A223">
        <f>IF(ISNUMBER(spettro_ref!B223),spettro_ref!B223,0)</f>
        <v>603.55300859598901</v>
      </c>
      <c r="B223">
        <f>IF(ISNUMBER(spettro_ref!F223),spettro_ref!F223-spettro_ref!J$1,0)</f>
        <v>11914</v>
      </c>
      <c r="C223">
        <f>IF(ISNUMBER(spettro!F223),spettro!F223-spettro!J$1,0)</f>
        <v>3589</v>
      </c>
      <c r="D223">
        <f t="shared" si="6"/>
        <v>0.30124223602484473</v>
      </c>
      <c r="E223">
        <f t="shared" si="7"/>
        <v>0.69875776397515521</v>
      </c>
    </row>
    <row r="224" spans="1:5">
      <c r="A224">
        <f>IF(ISNUMBER(spettro_ref!B224),spettro_ref!B224,0)</f>
        <v>604.46991404011499</v>
      </c>
      <c r="B224">
        <f>IF(ISNUMBER(spettro_ref!F224),spettro_ref!F224-spettro_ref!J$1,0)</f>
        <v>11956</v>
      </c>
      <c r="C224">
        <f>IF(ISNUMBER(spettro!F224),spettro!F224-spettro!J$1,0)</f>
        <v>3619</v>
      </c>
      <c r="D224">
        <f t="shared" si="6"/>
        <v>0.30269320843091335</v>
      </c>
      <c r="E224">
        <f t="shared" si="7"/>
        <v>0.6973067915690867</v>
      </c>
    </row>
    <row r="225" spans="1:5">
      <c r="A225">
        <f>IF(ISNUMBER(spettro_ref!B225),spettro_ref!B225,0)</f>
        <v>605.38681948424096</v>
      </c>
      <c r="B225">
        <f>IF(ISNUMBER(spettro_ref!F225),spettro_ref!F225-spettro_ref!J$1,0)</f>
        <v>11959</v>
      </c>
      <c r="C225">
        <f>IF(ISNUMBER(spettro!F225),spettro!F225-spettro!J$1,0)</f>
        <v>3547</v>
      </c>
      <c r="D225">
        <f t="shared" si="6"/>
        <v>0.29659670541015137</v>
      </c>
      <c r="E225">
        <f t="shared" si="7"/>
        <v>0.70340329458984863</v>
      </c>
    </row>
    <row r="226" spans="1:5">
      <c r="A226">
        <f>IF(ISNUMBER(spettro_ref!B226),spettro_ref!B226,0)</f>
        <v>606.30372492836705</v>
      </c>
      <c r="B226">
        <f>IF(ISNUMBER(spettro_ref!F226),spettro_ref!F226-spettro_ref!J$1,0)</f>
        <v>12024</v>
      </c>
      <c r="C226">
        <f>IF(ISNUMBER(spettro!F226),spettro!F226-spettro!J$1,0)</f>
        <v>3455</v>
      </c>
      <c r="D226">
        <f t="shared" si="6"/>
        <v>0.28734198270126415</v>
      </c>
      <c r="E226">
        <f t="shared" si="7"/>
        <v>0.71265801729873579</v>
      </c>
    </row>
    <row r="227" spans="1:5">
      <c r="A227">
        <f>IF(ISNUMBER(spettro_ref!B227),spettro_ref!B227,0)</f>
        <v>607.22063037249302</v>
      </c>
      <c r="B227">
        <f>IF(ISNUMBER(spettro_ref!F227),spettro_ref!F227-spettro_ref!J$1,0)</f>
        <v>12128</v>
      </c>
      <c r="C227">
        <f>IF(ISNUMBER(spettro!F227),spettro!F227-spettro!J$1,0)</f>
        <v>3403</v>
      </c>
      <c r="D227">
        <f t="shared" si="6"/>
        <v>0.28059036939313986</v>
      </c>
      <c r="E227">
        <f t="shared" si="7"/>
        <v>0.71940963060686014</v>
      </c>
    </row>
    <row r="228" spans="1:5">
      <c r="A228">
        <f>IF(ISNUMBER(spettro_ref!B228),spettro_ref!B228,0)</f>
        <v>608.13753581661899</v>
      </c>
      <c r="B228">
        <f>IF(ISNUMBER(spettro_ref!F228),spettro_ref!F228-spettro_ref!J$1,0)</f>
        <v>12145</v>
      </c>
      <c r="C228">
        <f>IF(ISNUMBER(spettro!F228),spettro!F228-spettro!J$1,0)</f>
        <v>3446</v>
      </c>
      <c r="D228">
        <f t="shared" si="6"/>
        <v>0.28373816385343764</v>
      </c>
      <c r="E228">
        <f t="shared" si="7"/>
        <v>0.71626183614656236</v>
      </c>
    </row>
    <row r="229" spans="1:5">
      <c r="A229">
        <f>IF(ISNUMBER(spettro_ref!B229),spettro_ref!B229,0)</f>
        <v>609.05444126074497</v>
      </c>
      <c r="B229">
        <f>IF(ISNUMBER(spettro_ref!F229),spettro_ref!F229-spettro_ref!J$1,0)</f>
        <v>12096</v>
      </c>
      <c r="C229">
        <f>IF(ISNUMBER(spettro!F229),spettro!F229-spettro!J$1,0)</f>
        <v>3464</v>
      </c>
      <c r="D229">
        <f t="shared" si="6"/>
        <v>0.28637566137566139</v>
      </c>
      <c r="E229">
        <f t="shared" si="7"/>
        <v>0.71362433862433861</v>
      </c>
    </row>
    <row r="230" spans="1:5">
      <c r="A230">
        <f>IF(ISNUMBER(spettro_ref!B230),spettro_ref!B230,0)</f>
        <v>609.97134670487105</v>
      </c>
      <c r="B230">
        <f>IF(ISNUMBER(spettro_ref!F230),spettro_ref!F230-spettro_ref!J$1,0)</f>
        <v>12183</v>
      </c>
      <c r="C230">
        <f>IF(ISNUMBER(spettro!F230),spettro!F230-spettro!J$1,0)</f>
        <v>3466</v>
      </c>
      <c r="D230">
        <f t="shared" si="6"/>
        <v>0.28449478781909215</v>
      </c>
      <c r="E230">
        <f t="shared" si="7"/>
        <v>0.71550521218090779</v>
      </c>
    </row>
    <row r="231" spans="1:5">
      <c r="A231">
        <f>IF(ISNUMBER(spettro_ref!B231),spettro_ref!B231,0)</f>
        <v>610.88825214899703</v>
      </c>
      <c r="B231">
        <f>IF(ISNUMBER(spettro_ref!F231),spettro_ref!F231-spettro_ref!J$1,0)</f>
        <v>12181</v>
      </c>
      <c r="C231">
        <f>IF(ISNUMBER(spettro!F231),spettro!F231-spettro!J$1,0)</f>
        <v>3482</v>
      </c>
      <c r="D231">
        <f t="shared" si="6"/>
        <v>0.28585502011329117</v>
      </c>
      <c r="E231">
        <f t="shared" si="7"/>
        <v>0.71414497988670878</v>
      </c>
    </row>
    <row r="232" spans="1:5">
      <c r="A232">
        <f>IF(ISNUMBER(spettro_ref!B232),spettro_ref!B232,0)</f>
        <v>611.805157593123</v>
      </c>
      <c r="B232">
        <f>IF(ISNUMBER(spettro_ref!F232),spettro_ref!F232-spettro_ref!J$1,0)</f>
        <v>12250</v>
      </c>
      <c r="C232">
        <f>IF(ISNUMBER(spettro!F232),spettro!F232-spettro!J$1,0)</f>
        <v>3430</v>
      </c>
      <c r="D232">
        <f t="shared" si="6"/>
        <v>0.28000000000000003</v>
      </c>
      <c r="E232">
        <f t="shared" si="7"/>
        <v>0.72</v>
      </c>
    </row>
    <row r="233" spans="1:5">
      <c r="A233">
        <f>IF(ISNUMBER(spettro_ref!B233),spettro_ref!B233,0)</f>
        <v>612.72206303724897</v>
      </c>
      <c r="B233">
        <f>IF(ISNUMBER(spettro_ref!F233),spettro_ref!F233-spettro_ref!J$1,0)</f>
        <v>12252</v>
      </c>
      <c r="C233">
        <f>IF(ISNUMBER(spettro!F233),spettro!F233-spettro!J$1,0)</f>
        <v>3352</v>
      </c>
      <c r="D233">
        <f t="shared" si="6"/>
        <v>0.27358798563499837</v>
      </c>
      <c r="E233">
        <f t="shared" si="7"/>
        <v>0.72641201436500169</v>
      </c>
    </row>
    <row r="234" spans="1:5">
      <c r="A234">
        <f>IF(ISNUMBER(spettro_ref!B234),spettro_ref!B234,0)</f>
        <v>613.63896848137495</v>
      </c>
      <c r="B234">
        <f>IF(ISNUMBER(spettro_ref!F234),spettro_ref!F234-spettro_ref!J$1,0)</f>
        <v>12206</v>
      </c>
      <c r="C234">
        <f>IF(ISNUMBER(spettro!F234),spettro!F234-spettro!J$1,0)</f>
        <v>3255</v>
      </c>
      <c r="D234">
        <f t="shared" si="6"/>
        <v>0.26667212846141242</v>
      </c>
      <c r="E234">
        <f t="shared" si="7"/>
        <v>0.73332787153858758</v>
      </c>
    </row>
    <row r="235" spans="1:5">
      <c r="A235">
        <f>IF(ISNUMBER(spettro_ref!B235),spettro_ref!B235,0)</f>
        <v>614.55587392550103</v>
      </c>
      <c r="B235">
        <f>IF(ISNUMBER(spettro_ref!F235),spettro_ref!F235-spettro_ref!J$1,0)</f>
        <v>12110</v>
      </c>
      <c r="C235">
        <f>IF(ISNUMBER(spettro!F235),spettro!F235-spettro!J$1,0)</f>
        <v>3174</v>
      </c>
      <c r="D235">
        <f t="shared" si="6"/>
        <v>0.26209744013212222</v>
      </c>
      <c r="E235">
        <f t="shared" si="7"/>
        <v>0.73790255986787778</v>
      </c>
    </row>
    <row r="236" spans="1:5">
      <c r="A236">
        <f>IF(ISNUMBER(spettro_ref!B236),spettro_ref!B236,0)</f>
        <v>615.47277936962701</v>
      </c>
      <c r="B236">
        <f>IF(ISNUMBER(spettro_ref!F236),spettro_ref!F236-spettro_ref!J$1,0)</f>
        <v>12108</v>
      </c>
      <c r="C236">
        <f>IF(ISNUMBER(spettro!F236),spettro!F236-spettro!J$1,0)</f>
        <v>3145</v>
      </c>
      <c r="D236">
        <f t="shared" si="6"/>
        <v>0.25974562272877438</v>
      </c>
      <c r="E236">
        <f t="shared" si="7"/>
        <v>0.74025437727122556</v>
      </c>
    </row>
    <row r="237" spans="1:5">
      <c r="A237">
        <f>IF(ISNUMBER(spettro_ref!B237),spettro_ref!B237,0)</f>
        <v>616.389684813754</v>
      </c>
      <c r="B237">
        <f>IF(ISNUMBER(spettro_ref!F237),spettro_ref!F237-spettro_ref!J$1,0)</f>
        <v>12066</v>
      </c>
      <c r="C237">
        <f>IF(ISNUMBER(spettro!F237),spettro!F237-spettro!J$1,0)</f>
        <v>3156</v>
      </c>
      <c r="D237">
        <f t="shared" si="6"/>
        <v>0.26156141223272006</v>
      </c>
      <c r="E237">
        <f t="shared" si="7"/>
        <v>0.73843858776727989</v>
      </c>
    </row>
    <row r="238" spans="1:5">
      <c r="A238">
        <f>IF(ISNUMBER(spettro_ref!B238),spettro_ref!B238,0)</f>
        <v>617.30659025787998</v>
      </c>
      <c r="B238">
        <f>IF(ISNUMBER(spettro_ref!F238),spettro_ref!F238-spettro_ref!J$1,0)</f>
        <v>11900</v>
      </c>
      <c r="C238">
        <f>IF(ISNUMBER(spettro!F238),spettro!F238-spettro!J$1,0)</f>
        <v>3195</v>
      </c>
      <c r="D238">
        <f t="shared" si="6"/>
        <v>0.26848739495798318</v>
      </c>
      <c r="E238">
        <f t="shared" si="7"/>
        <v>0.73151260504201687</v>
      </c>
    </row>
    <row r="239" spans="1:5">
      <c r="A239">
        <f>IF(ISNUMBER(spettro_ref!B239),spettro_ref!B239,0)</f>
        <v>618.22349570200595</v>
      </c>
      <c r="B239">
        <f>IF(ISNUMBER(spettro_ref!F239),spettro_ref!F239-spettro_ref!J$1,0)</f>
        <v>11873</v>
      </c>
      <c r="C239">
        <f>IF(ISNUMBER(spettro!F239),spettro!F239-spettro!J$1,0)</f>
        <v>3284</v>
      </c>
      <c r="D239">
        <f t="shared" si="6"/>
        <v>0.27659395266571213</v>
      </c>
      <c r="E239">
        <f t="shared" si="7"/>
        <v>0.72340604733428782</v>
      </c>
    </row>
    <row r="240" spans="1:5">
      <c r="A240">
        <f>IF(ISNUMBER(spettro_ref!B240),spettro_ref!B240,0)</f>
        <v>619.14040114613204</v>
      </c>
      <c r="B240">
        <f>IF(ISNUMBER(spettro_ref!F240),spettro_ref!F240-spettro_ref!J$1,0)</f>
        <v>11815</v>
      </c>
      <c r="C240">
        <f>IF(ISNUMBER(spettro!F240),spettro!F240-spettro!J$1,0)</f>
        <v>3214</v>
      </c>
      <c r="D240">
        <f t="shared" si="6"/>
        <v>0.27202708421498095</v>
      </c>
      <c r="E240">
        <f t="shared" si="7"/>
        <v>0.72797291578501899</v>
      </c>
    </row>
    <row r="241" spans="1:5">
      <c r="A241">
        <f>IF(ISNUMBER(spettro_ref!B241),spettro_ref!B241,0)</f>
        <v>620.05730659025801</v>
      </c>
      <c r="B241">
        <f>IF(ISNUMBER(spettro_ref!F241),spettro_ref!F241-spettro_ref!J$1,0)</f>
        <v>11741</v>
      </c>
      <c r="C241">
        <f>IF(ISNUMBER(spettro!F241),spettro!F241-spettro!J$1,0)</f>
        <v>3101</v>
      </c>
      <c r="D241">
        <f t="shared" si="6"/>
        <v>0.26411719615024276</v>
      </c>
      <c r="E241">
        <f t="shared" si="7"/>
        <v>0.73588280384975724</v>
      </c>
    </row>
    <row r="242" spans="1:5">
      <c r="A242">
        <f>IF(ISNUMBER(spettro_ref!B242),spettro_ref!B242,0)</f>
        <v>620.97421203438398</v>
      </c>
      <c r="B242">
        <f>IF(ISNUMBER(spettro_ref!F242),spettro_ref!F242-spettro_ref!J$1,0)</f>
        <v>11723</v>
      </c>
      <c r="C242">
        <f>IF(ISNUMBER(spettro!F242),spettro!F242-spettro!J$1,0)</f>
        <v>3001</v>
      </c>
      <c r="D242">
        <f t="shared" si="6"/>
        <v>0.25599249338906421</v>
      </c>
      <c r="E242">
        <f t="shared" si="7"/>
        <v>0.74400750661093573</v>
      </c>
    </row>
    <row r="243" spans="1:5">
      <c r="A243">
        <f>IF(ISNUMBER(spettro_ref!B243),spettro_ref!B243,0)</f>
        <v>621.89111747850995</v>
      </c>
      <c r="B243">
        <f>IF(ISNUMBER(spettro_ref!F243),spettro_ref!F243-spettro_ref!J$1,0)</f>
        <v>11672</v>
      </c>
      <c r="C243">
        <f>IF(ISNUMBER(spettro!F243),spettro!F243-spettro!J$1,0)</f>
        <v>2974</v>
      </c>
      <c r="D243">
        <f t="shared" si="6"/>
        <v>0.25479780671692942</v>
      </c>
      <c r="E243">
        <f t="shared" si="7"/>
        <v>0.74520219328307058</v>
      </c>
    </row>
    <row r="244" spans="1:5">
      <c r="A244">
        <f>IF(ISNUMBER(spettro_ref!B244),spettro_ref!B244,0)</f>
        <v>622.80802292263604</v>
      </c>
      <c r="B244">
        <f>IF(ISNUMBER(spettro_ref!F244),spettro_ref!F244-spettro_ref!J$1,0)</f>
        <v>11576</v>
      </c>
      <c r="C244">
        <f>IF(ISNUMBER(spettro!F244),spettro!F244-spettro!J$1,0)</f>
        <v>2920</v>
      </c>
      <c r="D244">
        <f t="shared" si="6"/>
        <v>0.25224602626123011</v>
      </c>
      <c r="E244">
        <f t="shared" si="7"/>
        <v>0.74775397373876995</v>
      </c>
    </row>
    <row r="245" spans="1:5">
      <c r="A245">
        <f>IF(ISNUMBER(spettro_ref!B245),spettro_ref!B245,0)</f>
        <v>623.72492836676201</v>
      </c>
      <c r="B245">
        <f>IF(ISNUMBER(spettro_ref!F245),spettro_ref!F245-spettro_ref!J$1,0)</f>
        <v>11621</v>
      </c>
      <c r="C245">
        <f>IF(ISNUMBER(spettro!F245),spettro!F245-spettro!J$1,0)</f>
        <v>2932</v>
      </c>
      <c r="D245">
        <f t="shared" si="6"/>
        <v>0.25230186730918164</v>
      </c>
      <c r="E245">
        <f t="shared" si="7"/>
        <v>0.74769813269081831</v>
      </c>
    </row>
    <row r="246" spans="1:5">
      <c r="A246">
        <f>IF(ISNUMBER(spettro_ref!B246),spettro_ref!B246,0)</f>
        <v>624.64183381088799</v>
      </c>
      <c r="B246">
        <f>IF(ISNUMBER(spettro_ref!F246),spettro_ref!F246-spettro_ref!J$1,0)</f>
        <v>11693</v>
      </c>
      <c r="C246">
        <f>IF(ISNUMBER(spettro!F246),spettro!F246-spettro!J$1,0)</f>
        <v>2958</v>
      </c>
      <c r="D246">
        <f t="shared" si="6"/>
        <v>0.25297186350808176</v>
      </c>
      <c r="E246">
        <f t="shared" si="7"/>
        <v>0.74702813649191824</v>
      </c>
    </row>
    <row r="247" spans="1:5">
      <c r="A247">
        <f>IF(ISNUMBER(spettro_ref!B247),spettro_ref!B247,0)</f>
        <v>625.55873925501396</v>
      </c>
      <c r="B247">
        <f>IF(ISNUMBER(spettro_ref!F247),spettro_ref!F247-spettro_ref!J$1,0)</f>
        <v>11716</v>
      </c>
      <c r="C247">
        <f>IF(ISNUMBER(spettro!F247),spettro!F247-spettro!J$1,0)</f>
        <v>3060</v>
      </c>
      <c r="D247">
        <f t="shared" si="6"/>
        <v>0.26118129054284739</v>
      </c>
      <c r="E247">
        <f t="shared" si="7"/>
        <v>0.73881870945715256</v>
      </c>
    </row>
    <row r="248" spans="1:5">
      <c r="A248">
        <f>IF(ISNUMBER(spettro_ref!B248),spettro_ref!B248,0)</f>
        <v>626.47564469914005</v>
      </c>
      <c r="B248">
        <f>IF(ISNUMBER(spettro_ref!F248),spettro_ref!F248-spettro_ref!J$1,0)</f>
        <v>11619</v>
      </c>
      <c r="C248">
        <f>IF(ISNUMBER(spettro!F248),spettro!F248-spettro!J$1,0)</f>
        <v>3130</v>
      </c>
      <c r="D248">
        <f t="shared" si="6"/>
        <v>0.26938634994405714</v>
      </c>
      <c r="E248">
        <f t="shared" si="7"/>
        <v>0.73061365005594281</v>
      </c>
    </row>
    <row r="249" spans="1:5">
      <c r="A249">
        <f>IF(ISNUMBER(spettro_ref!B249),spettro_ref!B249,0)</f>
        <v>627.39255014326602</v>
      </c>
      <c r="B249">
        <f>IF(ISNUMBER(spettro_ref!F249),spettro_ref!F249-spettro_ref!J$1,0)</f>
        <v>11515</v>
      </c>
      <c r="C249">
        <f>IF(ISNUMBER(spettro!F249),spettro!F249-spettro!J$1,0)</f>
        <v>3146</v>
      </c>
      <c r="D249">
        <f t="shared" si="6"/>
        <v>0.27320885801128963</v>
      </c>
      <c r="E249">
        <f t="shared" si="7"/>
        <v>0.72679114198871031</v>
      </c>
    </row>
    <row r="250" spans="1:5">
      <c r="A250">
        <f>IF(ISNUMBER(spettro_ref!B250),spettro_ref!B250,0)</f>
        <v>628.30945558739302</v>
      </c>
      <c r="B250">
        <f>IF(ISNUMBER(spettro_ref!F250),spettro_ref!F250-spettro_ref!J$1,0)</f>
        <v>11531</v>
      </c>
      <c r="C250">
        <f>IF(ISNUMBER(spettro!F250),spettro!F250-spettro!J$1,0)</f>
        <v>3111</v>
      </c>
      <c r="D250">
        <f t="shared" si="6"/>
        <v>0.26979446708871735</v>
      </c>
      <c r="E250">
        <f t="shared" si="7"/>
        <v>0.73020553291128265</v>
      </c>
    </row>
    <row r="251" spans="1:5">
      <c r="A251">
        <f>IF(ISNUMBER(spettro_ref!B251),spettro_ref!B251,0)</f>
        <v>629.22636103151899</v>
      </c>
      <c r="B251">
        <f>IF(ISNUMBER(spettro_ref!F251),spettro_ref!F251-spettro_ref!J$1,0)</f>
        <v>11487</v>
      </c>
      <c r="C251">
        <f>IF(ISNUMBER(spettro!F251),spettro!F251-spettro!J$1,0)</f>
        <v>3058</v>
      </c>
      <c r="D251">
        <f t="shared" si="6"/>
        <v>0.26621398102202487</v>
      </c>
      <c r="E251">
        <f t="shared" si="7"/>
        <v>0.73378601897797513</v>
      </c>
    </row>
    <row r="252" spans="1:5">
      <c r="A252">
        <f>IF(ISNUMBER(spettro_ref!B252),spettro_ref!B252,0)</f>
        <v>630.14326647564496</v>
      </c>
      <c r="B252">
        <f>IF(ISNUMBER(spettro_ref!F252),spettro_ref!F252-spettro_ref!J$1,0)</f>
        <v>11525</v>
      </c>
      <c r="C252">
        <f>IF(ISNUMBER(spettro!F252),spettro!F252-spettro!J$1,0)</f>
        <v>3124</v>
      </c>
      <c r="D252">
        <f t="shared" si="6"/>
        <v>0.27106290672451194</v>
      </c>
      <c r="E252">
        <f t="shared" si="7"/>
        <v>0.72893709327548806</v>
      </c>
    </row>
    <row r="253" spans="1:5">
      <c r="A253">
        <f>IF(ISNUMBER(spettro_ref!B253),spettro_ref!B253,0)</f>
        <v>631.06017191977105</v>
      </c>
      <c r="B253">
        <f>IF(ISNUMBER(spettro_ref!F253),spettro_ref!F253-spettro_ref!J$1,0)</f>
        <v>11406</v>
      </c>
      <c r="C253">
        <f>IF(ISNUMBER(spettro!F253),spettro!F253-spettro!J$1,0)</f>
        <v>3085</v>
      </c>
      <c r="D253">
        <f t="shared" si="6"/>
        <v>0.27047168157110291</v>
      </c>
      <c r="E253">
        <f t="shared" si="7"/>
        <v>0.72952831842889709</v>
      </c>
    </row>
    <row r="254" spans="1:5">
      <c r="A254">
        <f>IF(ISNUMBER(spettro_ref!B254),spettro_ref!B254,0)</f>
        <v>631.97707736389702</v>
      </c>
      <c r="B254">
        <f>IF(ISNUMBER(spettro_ref!F254),spettro_ref!F254-spettro_ref!J$1,0)</f>
        <v>11345</v>
      </c>
      <c r="C254">
        <f>IF(ISNUMBER(spettro!F254),spettro!F254-spettro!J$1,0)</f>
        <v>3067</v>
      </c>
      <c r="D254">
        <f t="shared" si="6"/>
        <v>0.27033935654473334</v>
      </c>
      <c r="E254">
        <f t="shared" si="7"/>
        <v>0.7296606434552666</v>
      </c>
    </row>
    <row r="255" spans="1:5">
      <c r="A255">
        <f>IF(ISNUMBER(spettro_ref!B255),spettro_ref!B255,0)</f>
        <v>632.893982808023</v>
      </c>
      <c r="B255">
        <f>IF(ISNUMBER(spettro_ref!F255),spettro_ref!F255-spettro_ref!J$1,0)</f>
        <v>11277</v>
      </c>
      <c r="C255">
        <f>IF(ISNUMBER(spettro!F255),spettro!F255-spettro!J$1,0)</f>
        <v>3136</v>
      </c>
      <c r="D255">
        <f t="shared" si="6"/>
        <v>0.2780881440099317</v>
      </c>
      <c r="E255">
        <f t="shared" si="7"/>
        <v>0.72191185599006835</v>
      </c>
    </row>
    <row r="256" spans="1:5">
      <c r="A256">
        <f>IF(ISNUMBER(spettro_ref!B256),spettro_ref!B256,0)</f>
        <v>633.81088825214897</v>
      </c>
      <c r="B256">
        <f>IF(ISNUMBER(spettro_ref!F256),spettro_ref!F256-spettro_ref!J$1,0)</f>
        <v>11223</v>
      </c>
      <c r="C256">
        <f>IF(ISNUMBER(spettro!F256),spettro!F256-spettro!J$1,0)</f>
        <v>3162</v>
      </c>
      <c r="D256">
        <f t="shared" si="6"/>
        <v>0.28174284950547984</v>
      </c>
      <c r="E256">
        <f t="shared" si="7"/>
        <v>0.7182571504945201</v>
      </c>
    </row>
    <row r="257" spans="1:5">
      <c r="A257">
        <f>IF(ISNUMBER(spettro_ref!B257),spettro_ref!B257,0)</f>
        <v>634.72779369627494</v>
      </c>
      <c r="B257">
        <f>IF(ISNUMBER(spettro_ref!F257),spettro_ref!F257-spettro_ref!J$1,0)</f>
        <v>11280</v>
      </c>
      <c r="C257">
        <f>IF(ISNUMBER(spettro!F257),spettro!F257-spettro!J$1,0)</f>
        <v>3212</v>
      </c>
      <c r="D257">
        <f t="shared" si="6"/>
        <v>0.28475177304964538</v>
      </c>
      <c r="E257">
        <f t="shared" si="7"/>
        <v>0.71524822695035462</v>
      </c>
    </row>
    <row r="258" spans="1:5">
      <c r="A258">
        <f>IF(ISNUMBER(spettro_ref!B258),spettro_ref!B258,0)</f>
        <v>635.64469914040103</v>
      </c>
      <c r="B258">
        <f>IF(ISNUMBER(spettro_ref!F258),spettro_ref!F258-spettro_ref!J$1,0)</f>
        <v>11333</v>
      </c>
      <c r="C258">
        <f>IF(ISNUMBER(spettro!F258),spettro!F258-spettro!J$1,0)</f>
        <v>3323</v>
      </c>
      <c r="D258">
        <f t="shared" ref="D258:D321" si="8">C258/B258</f>
        <v>0.29321450630900908</v>
      </c>
      <c r="E258">
        <f t="shared" ref="E258:E321" si="9">1-D258</f>
        <v>0.70678549369099097</v>
      </c>
    </row>
    <row r="259" spans="1:5">
      <c r="A259">
        <f>IF(ISNUMBER(spettro_ref!B259),spettro_ref!B259,0)</f>
        <v>636.561604584527</v>
      </c>
      <c r="B259">
        <f>IF(ISNUMBER(spettro_ref!F259),spettro_ref!F259-spettro_ref!J$1,0)</f>
        <v>11444</v>
      </c>
      <c r="C259">
        <f>IF(ISNUMBER(spettro!F259),spettro!F259-spettro!J$1,0)</f>
        <v>3425</v>
      </c>
      <c r="D259">
        <f t="shared" si="8"/>
        <v>0.2992834673191192</v>
      </c>
      <c r="E259">
        <f t="shared" si="9"/>
        <v>0.70071653268088085</v>
      </c>
    </row>
    <row r="260" spans="1:5">
      <c r="A260">
        <f>IF(ISNUMBER(spettro_ref!B260),spettro_ref!B260,0)</f>
        <v>637.47851002865298</v>
      </c>
      <c r="B260">
        <f>IF(ISNUMBER(spettro_ref!F260),spettro_ref!F260-spettro_ref!J$1,0)</f>
        <v>11292</v>
      </c>
      <c r="C260">
        <f>IF(ISNUMBER(spettro!F260),spettro!F260-spettro!J$1,0)</f>
        <v>3446</v>
      </c>
      <c r="D260">
        <f t="shared" si="8"/>
        <v>0.30517180304640451</v>
      </c>
      <c r="E260">
        <f t="shared" si="9"/>
        <v>0.69482819695359543</v>
      </c>
    </row>
    <row r="261" spans="1:5">
      <c r="A261">
        <f>IF(ISNUMBER(spettro_ref!B261),spettro_ref!B261,0)</f>
        <v>638.39541547277895</v>
      </c>
      <c r="B261">
        <f>IF(ISNUMBER(spettro_ref!F261),spettro_ref!F261-spettro_ref!J$1,0)</f>
        <v>11177</v>
      </c>
      <c r="C261">
        <f>IF(ISNUMBER(spettro!F261),spettro!F261-spettro!J$1,0)</f>
        <v>3548</v>
      </c>
      <c r="D261">
        <f t="shared" si="8"/>
        <v>0.31743759506128655</v>
      </c>
      <c r="E261">
        <f t="shared" si="9"/>
        <v>0.68256240493871345</v>
      </c>
    </row>
    <row r="262" spans="1:5">
      <c r="A262">
        <f>IF(ISNUMBER(spettro_ref!B262),spettro_ref!B262,0)</f>
        <v>639.31232091690504</v>
      </c>
      <c r="B262">
        <f>IF(ISNUMBER(spettro_ref!F262),spettro_ref!F262-spettro_ref!J$1,0)</f>
        <v>11116</v>
      </c>
      <c r="C262">
        <f>IF(ISNUMBER(spettro!F262),spettro!F262-spettro!J$1,0)</f>
        <v>3604</v>
      </c>
      <c r="D262">
        <f t="shared" si="8"/>
        <v>0.32421734436847788</v>
      </c>
      <c r="E262">
        <f t="shared" si="9"/>
        <v>0.67578265563152207</v>
      </c>
    </row>
    <row r="263" spans="1:5">
      <c r="A263">
        <f>IF(ISNUMBER(spettro_ref!B263),spettro_ref!B263,0)</f>
        <v>640.22922636103101</v>
      </c>
      <c r="B263">
        <f>IF(ISNUMBER(spettro_ref!F263),spettro_ref!F263-spettro_ref!J$1,0)</f>
        <v>11101</v>
      </c>
      <c r="C263">
        <f>IF(ISNUMBER(spettro!F263),spettro!F263-spettro!J$1,0)</f>
        <v>3732</v>
      </c>
      <c r="D263">
        <f t="shared" si="8"/>
        <v>0.33618592919556795</v>
      </c>
      <c r="E263">
        <f t="shared" si="9"/>
        <v>0.663814070804432</v>
      </c>
    </row>
    <row r="264" spans="1:5">
      <c r="A264">
        <f>IF(ISNUMBER(spettro_ref!B264),spettro_ref!B264,0)</f>
        <v>641.14613180515801</v>
      </c>
      <c r="B264">
        <f>IF(ISNUMBER(spettro_ref!F264),spettro_ref!F264-spettro_ref!J$1,0)</f>
        <v>11032</v>
      </c>
      <c r="C264">
        <f>IF(ISNUMBER(spettro!F264),spettro!F264-spettro!J$1,0)</f>
        <v>3818</v>
      </c>
      <c r="D264">
        <f t="shared" si="8"/>
        <v>0.3460841189267585</v>
      </c>
      <c r="E264">
        <f t="shared" si="9"/>
        <v>0.6539158810732415</v>
      </c>
    </row>
    <row r="265" spans="1:5">
      <c r="A265">
        <f>IF(ISNUMBER(spettro_ref!B265),spettro_ref!B265,0)</f>
        <v>642.06303724928398</v>
      </c>
      <c r="B265">
        <f>IF(ISNUMBER(spettro_ref!F265),spettro_ref!F265-spettro_ref!J$1,0)</f>
        <v>10975</v>
      </c>
      <c r="C265">
        <f>IF(ISNUMBER(spettro!F265),spettro!F265-spettro!J$1,0)</f>
        <v>3856</v>
      </c>
      <c r="D265">
        <f t="shared" si="8"/>
        <v>0.35134396355353076</v>
      </c>
      <c r="E265">
        <f t="shared" si="9"/>
        <v>0.6486560364464693</v>
      </c>
    </row>
    <row r="266" spans="1:5">
      <c r="A266">
        <f>IF(ISNUMBER(spettro_ref!B266),spettro_ref!B266,0)</f>
        <v>642.97994269340995</v>
      </c>
      <c r="B266">
        <f>IF(ISNUMBER(spettro_ref!F266),spettro_ref!F266-spettro_ref!J$1,0)</f>
        <v>10841</v>
      </c>
      <c r="C266">
        <f>IF(ISNUMBER(spettro!F266),spettro!F266-spettro!J$1,0)</f>
        <v>3864</v>
      </c>
      <c r="D266">
        <f t="shared" si="8"/>
        <v>0.35642468406973526</v>
      </c>
      <c r="E266">
        <f t="shared" si="9"/>
        <v>0.64357531593026474</v>
      </c>
    </row>
    <row r="267" spans="1:5">
      <c r="A267">
        <f>IF(ISNUMBER(spettro_ref!B267),spettro_ref!B267,0)</f>
        <v>643.89684813753604</v>
      </c>
      <c r="B267">
        <f>IF(ISNUMBER(spettro_ref!F267),spettro_ref!F267-spettro_ref!J$1,0)</f>
        <v>10712</v>
      </c>
      <c r="C267">
        <f>IF(ISNUMBER(spettro!F267),spettro!F267-spettro!J$1,0)</f>
        <v>3899</v>
      </c>
      <c r="D267">
        <f t="shared" si="8"/>
        <v>0.36398431665421954</v>
      </c>
      <c r="E267">
        <f t="shared" si="9"/>
        <v>0.6360156833457804</v>
      </c>
    </row>
    <row r="268" spans="1:5">
      <c r="A268">
        <f>IF(ISNUMBER(spettro_ref!B268),spettro_ref!B268,0)</f>
        <v>644.81375358166201</v>
      </c>
      <c r="B268">
        <f>IF(ISNUMBER(spettro_ref!F268),spettro_ref!F268-spettro_ref!J$1,0)</f>
        <v>10616</v>
      </c>
      <c r="C268">
        <f>IF(ISNUMBER(spettro!F268),spettro!F268-spettro!J$1,0)</f>
        <v>3972</v>
      </c>
      <c r="D268">
        <f t="shared" si="8"/>
        <v>0.37415222305953277</v>
      </c>
      <c r="E268">
        <f t="shared" si="9"/>
        <v>0.62584777694046723</v>
      </c>
    </row>
    <row r="269" spans="1:5">
      <c r="A269">
        <f>IF(ISNUMBER(spettro_ref!B269),spettro_ref!B269,0)</f>
        <v>645.73065902578799</v>
      </c>
      <c r="B269">
        <f>IF(ISNUMBER(spettro_ref!F269),spettro_ref!F269-spettro_ref!J$1,0)</f>
        <v>10619</v>
      </c>
      <c r="C269">
        <f>IF(ISNUMBER(spettro!F269),spettro!F269-spettro!J$1,0)</f>
        <v>3927</v>
      </c>
      <c r="D269">
        <f t="shared" si="8"/>
        <v>0.36980883322346736</v>
      </c>
      <c r="E269">
        <f t="shared" si="9"/>
        <v>0.63019116677653264</v>
      </c>
    </row>
    <row r="270" spans="1:5">
      <c r="A270">
        <f>IF(ISNUMBER(spettro_ref!B270),spettro_ref!B270,0)</f>
        <v>646.64756446991396</v>
      </c>
      <c r="B270">
        <f>IF(ISNUMBER(spettro_ref!F270),spettro_ref!F270-spettro_ref!J$1,0)</f>
        <v>10423</v>
      </c>
      <c r="C270">
        <f>IF(ISNUMBER(spettro!F270),spettro!F270-spettro!J$1,0)</f>
        <v>3891</v>
      </c>
      <c r="D270">
        <f t="shared" si="8"/>
        <v>0.37330902811090855</v>
      </c>
      <c r="E270">
        <f t="shared" si="9"/>
        <v>0.6266909718890914</v>
      </c>
    </row>
    <row r="271" spans="1:5">
      <c r="A271">
        <f>IF(ISNUMBER(spettro_ref!B271),spettro_ref!B271,0)</f>
        <v>647.56446991404005</v>
      </c>
      <c r="B271">
        <f>IF(ISNUMBER(spettro_ref!F271),spettro_ref!F271-spettro_ref!J$1,0)</f>
        <v>10086</v>
      </c>
      <c r="C271">
        <f>IF(ISNUMBER(spettro!F271),spettro!F271-spettro!J$1,0)</f>
        <v>3795</v>
      </c>
      <c r="D271">
        <f t="shared" si="8"/>
        <v>0.37626412849494351</v>
      </c>
      <c r="E271">
        <f t="shared" si="9"/>
        <v>0.62373587150505649</v>
      </c>
    </row>
    <row r="272" spans="1:5">
      <c r="A272">
        <f>IF(ISNUMBER(spettro_ref!B272),spettro_ref!B272,0)</f>
        <v>648.48137535816602</v>
      </c>
      <c r="B272">
        <f>IF(ISNUMBER(spettro_ref!F272),spettro_ref!F272-spettro_ref!J$1,0)</f>
        <v>9863</v>
      </c>
      <c r="C272">
        <f>IF(ISNUMBER(spettro!F272),spettro!F272-spettro!J$1,0)</f>
        <v>3689</v>
      </c>
      <c r="D272">
        <f t="shared" si="8"/>
        <v>0.37402413058907025</v>
      </c>
      <c r="E272">
        <f t="shared" si="9"/>
        <v>0.62597586941092975</v>
      </c>
    </row>
    <row r="273" spans="1:5">
      <c r="A273">
        <f>IF(ISNUMBER(spettro_ref!B273),spettro_ref!B273,0)</f>
        <v>649.39828080229199</v>
      </c>
      <c r="B273">
        <f>IF(ISNUMBER(spettro_ref!F273),spettro_ref!F273-spettro_ref!J$1,0)</f>
        <v>9630</v>
      </c>
      <c r="C273">
        <f>IF(ISNUMBER(spettro!F273),spettro!F273-spettro!J$1,0)</f>
        <v>3567</v>
      </c>
      <c r="D273">
        <f t="shared" si="8"/>
        <v>0.37040498442367603</v>
      </c>
      <c r="E273">
        <f t="shared" si="9"/>
        <v>0.62959501557632391</v>
      </c>
    </row>
    <row r="274" spans="1:5">
      <c r="A274">
        <f>IF(ISNUMBER(spettro_ref!B274),spettro_ref!B274,0)</f>
        <v>650.31518624641797</v>
      </c>
      <c r="B274">
        <f>IF(ISNUMBER(spettro_ref!F274),spettro_ref!F274-spettro_ref!J$1,0)</f>
        <v>9249</v>
      </c>
      <c r="C274">
        <f>IF(ISNUMBER(spettro!F274),spettro!F274-spettro!J$1,0)</f>
        <v>3399</v>
      </c>
      <c r="D274">
        <f t="shared" si="8"/>
        <v>0.36749918910152451</v>
      </c>
      <c r="E274">
        <f t="shared" si="9"/>
        <v>0.63250081089847554</v>
      </c>
    </row>
    <row r="275" spans="1:5">
      <c r="A275">
        <f>IF(ISNUMBER(spettro_ref!B275),spettro_ref!B275,0)</f>
        <v>651.23209169054405</v>
      </c>
      <c r="B275">
        <f>IF(ISNUMBER(spettro_ref!F275),spettro_ref!F275-spettro_ref!J$1,0)</f>
        <v>8729</v>
      </c>
      <c r="C275">
        <f>IF(ISNUMBER(spettro!F275),spettro!F275-spettro!J$1,0)</f>
        <v>3160</v>
      </c>
      <c r="D275">
        <f t="shared" si="8"/>
        <v>0.3620116851873067</v>
      </c>
      <c r="E275">
        <f t="shared" si="9"/>
        <v>0.63798831481269325</v>
      </c>
    </row>
    <row r="276" spans="1:5">
      <c r="A276">
        <f>IF(ISNUMBER(spettro_ref!B276),spettro_ref!B276,0)</f>
        <v>652.14899713467003</v>
      </c>
      <c r="B276">
        <f>IF(ISNUMBER(spettro_ref!F276),spettro_ref!F276-spettro_ref!J$1,0)</f>
        <v>8362</v>
      </c>
      <c r="C276">
        <f>IF(ISNUMBER(spettro!F276),spettro!F276-spettro!J$1,0)</f>
        <v>3020</v>
      </c>
      <c r="D276">
        <f t="shared" si="8"/>
        <v>0.36115761779478595</v>
      </c>
      <c r="E276">
        <f t="shared" si="9"/>
        <v>0.63884238220521405</v>
      </c>
    </row>
    <row r="277" spans="1:5">
      <c r="A277">
        <f>IF(ISNUMBER(spettro_ref!B277),spettro_ref!B277,0)</f>
        <v>653.06590257879702</v>
      </c>
      <c r="B277">
        <f>IF(ISNUMBER(spettro_ref!F277),spettro_ref!F277-spettro_ref!J$1,0)</f>
        <v>7988</v>
      </c>
      <c r="C277">
        <f>IF(ISNUMBER(spettro!F277),spettro!F277-spettro!J$1,0)</f>
        <v>2972</v>
      </c>
      <c r="D277">
        <f t="shared" si="8"/>
        <v>0.37205808713069605</v>
      </c>
      <c r="E277">
        <f t="shared" si="9"/>
        <v>0.62794191286930401</v>
      </c>
    </row>
    <row r="278" spans="1:5">
      <c r="A278">
        <f>IF(ISNUMBER(spettro_ref!B278),spettro_ref!B278,0)</f>
        <v>653.982808022923</v>
      </c>
      <c r="B278">
        <f>IF(ISNUMBER(spettro_ref!F278),spettro_ref!F278-spettro_ref!J$1,0)</f>
        <v>7576</v>
      </c>
      <c r="C278">
        <f>IF(ISNUMBER(spettro!F278),spettro!F278-spettro!J$1,0)</f>
        <v>2905</v>
      </c>
      <c r="D278">
        <f t="shared" si="8"/>
        <v>0.38344772967265045</v>
      </c>
      <c r="E278">
        <f t="shared" si="9"/>
        <v>0.61655227032734961</v>
      </c>
    </row>
    <row r="279" spans="1:5">
      <c r="A279">
        <f>IF(ISNUMBER(spettro_ref!B279),spettro_ref!B279,0)</f>
        <v>654.89971346704897</v>
      </c>
      <c r="B279">
        <f>IF(ISNUMBER(spettro_ref!F279),spettro_ref!F279-spettro_ref!J$1,0)</f>
        <v>7055</v>
      </c>
      <c r="C279">
        <f>IF(ISNUMBER(spettro!F279),spettro!F279-spettro!J$1,0)</f>
        <v>2698</v>
      </c>
      <c r="D279">
        <f t="shared" si="8"/>
        <v>0.38242381289865346</v>
      </c>
      <c r="E279">
        <f t="shared" si="9"/>
        <v>0.61757618710134654</v>
      </c>
    </row>
    <row r="280" spans="1:5">
      <c r="A280">
        <f>IF(ISNUMBER(spettro_ref!B280),spettro_ref!B280,0)</f>
        <v>655.81661891117506</v>
      </c>
      <c r="B280">
        <f>IF(ISNUMBER(spettro_ref!F280),spettro_ref!F280-spettro_ref!J$1,0)</f>
        <v>6513</v>
      </c>
      <c r="C280">
        <f>IF(ISNUMBER(spettro!F280),spettro!F280-spettro!J$1,0)</f>
        <v>2467</v>
      </c>
      <c r="D280">
        <f t="shared" si="8"/>
        <v>0.37878089973898355</v>
      </c>
      <c r="E280">
        <f t="shared" si="9"/>
        <v>0.62121910026101645</v>
      </c>
    </row>
    <row r="281" spans="1:5">
      <c r="A281">
        <f>IF(ISNUMBER(spettro_ref!B281),spettro_ref!B281,0)</f>
        <v>656.73352435530103</v>
      </c>
      <c r="B281">
        <f>IF(ISNUMBER(spettro_ref!F281),spettro_ref!F281-spettro_ref!J$1,0)</f>
        <v>6033</v>
      </c>
      <c r="C281">
        <f>IF(ISNUMBER(spettro!F281),spettro!F281-spettro!J$1,0)</f>
        <v>2306</v>
      </c>
      <c r="D281">
        <f t="shared" si="8"/>
        <v>0.38223106248964034</v>
      </c>
      <c r="E281">
        <f t="shared" si="9"/>
        <v>0.61776893751035966</v>
      </c>
    </row>
    <row r="282" spans="1:5">
      <c r="A282">
        <f>IF(ISNUMBER(spettro_ref!B282),spettro_ref!B282,0)</f>
        <v>657.650429799427</v>
      </c>
      <c r="B282">
        <f>IF(ISNUMBER(spettro_ref!F282),spettro_ref!F282-spettro_ref!J$1,0)</f>
        <v>5653</v>
      </c>
      <c r="C282">
        <f>IF(ISNUMBER(spettro!F282),spettro!F282-spettro!J$1,0)</f>
        <v>2142</v>
      </c>
      <c r="D282">
        <f t="shared" si="8"/>
        <v>0.3789138510525385</v>
      </c>
      <c r="E282">
        <f t="shared" si="9"/>
        <v>0.6210861489474615</v>
      </c>
    </row>
    <row r="283" spans="1:5">
      <c r="A283">
        <f>IF(ISNUMBER(spettro_ref!B283),spettro_ref!B283,0)</f>
        <v>658.56733524355298</v>
      </c>
      <c r="B283">
        <f>IF(ISNUMBER(spettro_ref!F283),spettro_ref!F283-spettro_ref!J$1,0)</f>
        <v>5064</v>
      </c>
      <c r="C283">
        <f>IF(ISNUMBER(spettro!F283),spettro!F283-spettro!J$1,0)</f>
        <v>1947</v>
      </c>
      <c r="D283">
        <f t="shared" si="8"/>
        <v>0.38447867298578198</v>
      </c>
      <c r="E283">
        <f t="shared" si="9"/>
        <v>0.61552132701421802</v>
      </c>
    </row>
    <row r="284" spans="1:5">
      <c r="A284">
        <f>IF(ISNUMBER(spettro_ref!B284),spettro_ref!B284,0)</f>
        <v>659.48424068767895</v>
      </c>
      <c r="B284">
        <f>IF(ISNUMBER(spettro_ref!F284),spettro_ref!F284-spettro_ref!J$1,0)</f>
        <v>4577</v>
      </c>
      <c r="C284">
        <f>IF(ISNUMBER(spettro!F284),spettro!F284-spettro!J$1,0)</f>
        <v>1816</v>
      </c>
      <c r="D284">
        <f t="shared" si="8"/>
        <v>0.39676644090015295</v>
      </c>
      <c r="E284">
        <f t="shared" si="9"/>
        <v>0.60323355909984699</v>
      </c>
    </row>
    <row r="285" spans="1:5">
      <c r="A285">
        <f>IF(ISNUMBER(spettro_ref!B285),spettro_ref!B285,0)</f>
        <v>660.40114613180504</v>
      </c>
      <c r="B285">
        <f>IF(ISNUMBER(spettro_ref!F285),spettro_ref!F285-spettro_ref!J$1,0)</f>
        <v>4247</v>
      </c>
      <c r="C285">
        <f>IF(ISNUMBER(spettro!F285),spettro!F285-spettro!J$1,0)</f>
        <v>1675</v>
      </c>
      <c r="D285">
        <f t="shared" si="8"/>
        <v>0.39439604426654107</v>
      </c>
      <c r="E285">
        <f t="shared" si="9"/>
        <v>0.60560395573345893</v>
      </c>
    </row>
    <row r="286" spans="1:5">
      <c r="A286">
        <f>IF(ISNUMBER(spettro_ref!B286),spettro_ref!B286,0)</f>
        <v>661.31805157593101</v>
      </c>
      <c r="B286">
        <f>IF(ISNUMBER(spettro_ref!F286),spettro_ref!F286-spettro_ref!J$1,0)</f>
        <v>3922</v>
      </c>
      <c r="C286">
        <f>IF(ISNUMBER(spettro!F286),spettro!F286-spettro!J$1,0)</f>
        <v>1586</v>
      </c>
      <c r="D286">
        <f t="shared" si="8"/>
        <v>0.40438551759306474</v>
      </c>
      <c r="E286">
        <f t="shared" si="9"/>
        <v>0.59561448240693526</v>
      </c>
    </row>
    <row r="287" spans="1:5">
      <c r="A287">
        <f>IF(ISNUMBER(spettro_ref!B287),spettro_ref!B287,0)</f>
        <v>662.23495702005698</v>
      </c>
      <c r="B287">
        <f>IF(ISNUMBER(spettro_ref!F287),spettro_ref!F287-spettro_ref!J$1,0)</f>
        <v>3262</v>
      </c>
      <c r="C287">
        <f>IF(ISNUMBER(spettro!F287),spettro!F287-spettro!J$1,0)</f>
        <v>1470</v>
      </c>
      <c r="D287">
        <f t="shared" si="8"/>
        <v>0.45064377682403434</v>
      </c>
      <c r="E287">
        <f t="shared" si="9"/>
        <v>0.54935622317596566</v>
      </c>
    </row>
    <row r="288" spans="1:5">
      <c r="A288">
        <f>IF(ISNUMBER(spettro_ref!B288),spettro_ref!B288,0)</f>
        <v>663.15186246418295</v>
      </c>
      <c r="B288">
        <f>IF(ISNUMBER(spettro_ref!F288),spettro_ref!F288-spettro_ref!J$1,0)</f>
        <v>2583</v>
      </c>
      <c r="C288">
        <f>IF(ISNUMBER(spettro!F288),spettro!F288-spettro!J$1,0)</f>
        <v>1335</v>
      </c>
      <c r="D288">
        <f t="shared" si="8"/>
        <v>0.5168408826945412</v>
      </c>
      <c r="E288">
        <f t="shared" si="9"/>
        <v>0.4831591173054588</v>
      </c>
    </row>
    <row r="289" spans="1:5">
      <c r="A289">
        <f>IF(ISNUMBER(spettro_ref!B289),spettro_ref!B289,0)</f>
        <v>664.06876790830904</v>
      </c>
      <c r="B289">
        <f>IF(ISNUMBER(spettro_ref!F289),spettro_ref!F289-spettro_ref!J$1,0)</f>
        <v>2138</v>
      </c>
      <c r="C289">
        <f>IF(ISNUMBER(spettro!F289),spettro!F289-spettro!J$1,0)</f>
        <v>1167</v>
      </c>
      <c r="D289">
        <f t="shared" si="8"/>
        <v>0.54583723105706272</v>
      </c>
      <c r="E289">
        <f t="shared" si="9"/>
        <v>0.45416276894293728</v>
      </c>
    </row>
    <row r="290" spans="1:5">
      <c r="A290">
        <f>IF(ISNUMBER(spettro_ref!B290),spettro_ref!B290,0)</f>
        <v>664.98567335243604</v>
      </c>
      <c r="B290">
        <f>IF(ISNUMBER(spettro_ref!F290),spettro_ref!F290-spettro_ref!J$1,0)</f>
        <v>1879</v>
      </c>
      <c r="C290">
        <f>IF(ISNUMBER(spettro!F290),spettro!F290-spettro!J$1,0)</f>
        <v>1056</v>
      </c>
      <c r="D290">
        <f t="shared" si="8"/>
        <v>0.56200106439595532</v>
      </c>
      <c r="E290">
        <f t="shared" si="9"/>
        <v>0.43799893560404468</v>
      </c>
    </row>
    <row r="291" spans="1:5">
      <c r="A291">
        <f>IF(ISNUMBER(spettro_ref!B291),spettro_ref!B291,0)</f>
        <v>665.90257879656201</v>
      </c>
      <c r="B291">
        <f>IF(ISNUMBER(spettro_ref!F291),spettro_ref!F291-spettro_ref!J$1,0)</f>
        <v>1622</v>
      </c>
      <c r="C291">
        <f>IF(ISNUMBER(spettro!F291),spettro!F291-spettro!J$1,0)</f>
        <v>988</v>
      </c>
      <c r="D291">
        <f t="shared" si="8"/>
        <v>0.60912453760789154</v>
      </c>
      <c r="E291">
        <f t="shared" si="9"/>
        <v>0.39087546239210846</v>
      </c>
    </row>
    <row r="292" spans="1:5">
      <c r="A292">
        <f>IF(ISNUMBER(spettro_ref!B292),spettro_ref!B292,0)</f>
        <v>666.81948424068798</v>
      </c>
      <c r="B292">
        <f>IF(ISNUMBER(spettro_ref!F292),spettro_ref!F292-spettro_ref!J$1,0)</f>
        <v>1387</v>
      </c>
      <c r="C292">
        <f>IF(ISNUMBER(spettro!F292),spettro!F292-spettro!J$1,0)</f>
        <v>852</v>
      </c>
      <c r="D292">
        <f t="shared" si="8"/>
        <v>0.61427541456380674</v>
      </c>
      <c r="E292">
        <f t="shared" si="9"/>
        <v>0.38572458543619326</v>
      </c>
    </row>
    <row r="293" spans="1:5">
      <c r="A293">
        <f>IF(ISNUMBER(spettro_ref!B293),spettro_ref!B293,0)</f>
        <v>667.73638968481396</v>
      </c>
      <c r="B293">
        <f>IF(ISNUMBER(spettro_ref!F293),spettro_ref!F293-spettro_ref!J$1,0)</f>
        <v>1132</v>
      </c>
      <c r="C293">
        <f>IF(ISNUMBER(spettro!F293),spettro!F293-spettro!J$1,0)</f>
        <v>817</v>
      </c>
      <c r="D293">
        <f t="shared" si="8"/>
        <v>0.7217314487632509</v>
      </c>
      <c r="E293">
        <f t="shared" si="9"/>
        <v>0.2782685512367491</v>
      </c>
    </row>
    <row r="294" spans="1:5">
      <c r="A294">
        <f>IF(ISNUMBER(spettro_ref!B294),spettro_ref!B294,0)</f>
        <v>668.65329512894004</v>
      </c>
      <c r="B294">
        <f>IF(ISNUMBER(spettro_ref!F294),spettro_ref!F294-spettro_ref!J$1,0)</f>
        <v>967</v>
      </c>
      <c r="C294">
        <f>IF(ISNUMBER(spettro!F294),spettro!F294-spettro!J$1,0)</f>
        <v>731</v>
      </c>
      <c r="D294">
        <f t="shared" si="8"/>
        <v>0.75594622543950363</v>
      </c>
      <c r="E294">
        <f t="shared" si="9"/>
        <v>0.24405377456049637</v>
      </c>
    </row>
    <row r="295" spans="1:5">
      <c r="A295">
        <f>IF(ISNUMBER(spettro_ref!B295),spettro_ref!B295,0)</f>
        <v>669.57020057306602</v>
      </c>
      <c r="B295">
        <f>IF(ISNUMBER(spettro_ref!F295),spettro_ref!F295-spettro_ref!J$1,0)</f>
        <v>869</v>
      </c>
      <c r="C295">
        <f>IF(ISNUMBER(spettro!F295),spettro!F295-spettro!J$1,0)</f>
        <v>636</v>
      </c>
      <c r="D295">
        <f t="shared" si="8"/>
        <v>0.73187571921749139</v>
      </c>
      <c r="E295">
        <f t="shared" si="9"/>
        <v>0.26812428078250861</v>
      </c>
    </row>
    <row r="296" spans="1:5">
      <c r="A296">
        <f>IF(ISNUMBER(spettro_ref!B296),spettro_ref!B296,0)</f>
        <v>670.48710601719199</v>
      </c>
      <c r="B296">
        <f>IF(ISNUMBER(spettro_ref!F296),spettro_ref!F296-spettro_ref!J$1,0)</f>
        <v>778</v>
      </c>
      <c r="C296">
        <f>IF(ISNUMBER(spettro!F296),spettro!F296-spettro!J$1,0)</f>
        <v>556</v>
      </c>
      <c r="D296">
        <f t="shared" si="8"/>
        <v>0.71465295629820047</v>
      </c>
      <c r="E296">
        <f t="shared" si="9"/>
        <v>0.28534704370179953</v>
      </c>
    </row>
    <row r="297" spans="1:5">
      <c r="A297">
        <f>IF(ISNUMBER(spettro_ref!B297),spettro_ref!B297,0)</f>
        <v>671.40401146131796</v>
      </c>
      <c r="B297">
        <f>IF(ISNUMBER(spettro_ref!F297),spettro_ref!F297-spettro_ref!J$1,0)</f>
        <v>697</v>
      </c>
      <c r="C297">
        <f>IF(ISNUMBER(spettro!F297),spettro!F297-spettro!J$1,0)</f>
        <v>431</v>
      </c>
      <c r="D297">
        <f t="shared" si="8"/>
        <v>0.61836441893830707</v>
      </c>
      <c r="E297">
        <f t="shared" si="9"/>
        <v>0.38163558106169293</v>
      </c>
    </row>
    <row r="298" spans="1:5">
      <c r="A298">
        <f>IF(ISNUMBER(spettro_ref!B298),spettro_ref!B298,0)</f>
        <v>672.32091690544405</v>
      </c>
      <c r="B298">
        <f>IF(ISNUMBER(spettro_ref!F298),spettro_ref!F298-spettro_ref!J$1,0)</f>
        <v>612</v>
      </c>
      <c r="C298">
        <f>IF(ISNUMBER(spettro!F298),spettro!F298-spettro!J$1,0)</f>
        <v>318</v>
      </c>
      <c r="D298">
        <f t="shared" si="8"/>
        <v>0.51960784313725494</v>
      </c>
      <c r="E298">
        <f t="shared" si="9"/>
        <v>0.48039215686274506</v>
      </c>
    </row>
    <row r="299" spans="1:5">
      <c r="A299">
        <f>IF(ISNUMBER(spettro_ref!B299),spettro_ref!B299,0)</f>
        <v>673.23782234957002</v>
      </c>
      <c r="B299">
        <f>IF(ISNUMBER(spettro_ref!F299),spettro_ref!F299-spettro_ref!J$1,0)</f>
        <v>533</v>
      </c>
      <c r="C299">
        <f>IF(ISNUMBER(spettro!F299),spettro!F299-spettro!J$1,0)</f>
        <v>295</v>
      </c>
      <c r="D299">
        <f t="shared" si="8"/>
        <v>0.55347091932457781</v>
      </c>
      <c r="E299">
        <f t="shared" si="9"/>
        <v>0.44652908067542219</v>
      </c>
    </row>
    <row r="300" spans="1:5">
      <c r="A300">
        <f>IF(ISNUMBER(spettro_ref!B300),spettro_ref!B300,0)</f>
        <v>674.154727793696</v>
      </c>
      <c r="B300">
        <f>IF(ISNUMBER(spettro_ref!F300),spettro_ref!F300-spettro_ref!J$1,0)</f>
        <v>487</v>
      </c>
      <c r="C300">
        <f>IF(ISNUMBER(spettro!F300),spettro!F300-spettro!J$1,0)</f>
        <v>253</v>
      </c>
      <c r="D300">
        <f t="shared" si="8"/>
        <v>0.51950718685831621</v>
      </c>
      <c r="E300">
        <f t="shared" si="9"/>
        <v>0.48049281314168379</v>
      </c>
    </row>
    <row r="301" spans="1:5">
      <c r="A301">
        <f>IF(ISNUMBER(spettro_ref!B301),spettro_ref!B301,0)</f>
        <v>675.07163323782197</v>
      </c>
      <c r="B301">
        <f>IF(ISNUMBER(spettro_ref!F301),spettro_ref!F301-spettro_ref!J$1,0)</f>
        <v>460</v>
      </c>
      <c r="C301">
        <f>IF(ISNUMBER(spettro!F301),spettro!F301-spettro!J$1,0)</f>
        <v>294</v>
      </c>
      <c r="D301">
        <f t="shared" si="8"/>
        <v>0.63913043478260867</v>
      </c>
      <c r="E301">
        <f t="shared" si="9"/>
        <v>0.36086956521739133</v>
      </c>
    </row>
    <row r="302" spans="1:5">
      <c r="A302">
        <f>IF(ISNUMBER(spettro_ref!B302),spettro_ref!B302,0)</f>
        <v>675.98853868194794</v>
      </c>
      <c r="B302">
        <f>IF(ISNUMBER(spettro_ref!F302),spettro_ref!F302-spettro_ref!J$1,0)</f>
        <v>429</v>
      </c>
      <c r="C302">
        <f>IF(ISNUMBER(spettro!F302),spettro!F302-spettro!J$1,0)</f>
        <v>228</v>
      </c>
      <c r="D302">
        <f t="shared" si="8"/>
        <v>0.53146853146853146</v>
      </c>
      <c r="E302">
        <f t="shared" si="9"/>
        <v>0.46853146853146854</v>
      </c>
    </row>
    <row r="303" spans="1:5">
      <c r="A303">
        <f>IF(ISNUMBER(spettro_ref!B303),spettro_ref!B303,0)</f>
        <v>676.90544412607403</v>
      </c>
      <c r="B303">
        <f>IF(ISNUMBER(spettro_ref!F303),spettro_ref!F303-spettro_ref!J$1,0)</f>
        <v>384</v>
      </c>
      <c r="C303">
        <f>IF(ISNUMBER(spettro!F303),spettro!F303-spettro!J$1,0)</f>
        <v>164</v>
      </c>
      <c r="D303">
        <f t="shared" si="8"/>
        <v>0.42708333333333331</v>
      </c>
      <c r="E303">
        <f t="shared" si="9"/>
        <v>0.57291666666666674</v>
      </c>
    </row>
    <row r="304" spans="1:5">
      <c r="A304">
        <f>IF(ISNUMBER(spettro_ref!B304),spettro_ref!B304,0)</f>
        <v>677.82234957020103</v>
      </c>
      <c r="B304">
        <f>IF(ISNUMBER(spettro_ref!F304),spettro_ref!F304-spettro_ref!J$1,0)</f>
        <v>397</v>
      </c>
      <c r="C304">
        <f>IF(ISNUMBER(spettro!F304),spettro!F304-spettro!J$1,0)</f>
        <v>107</v>
      </c>
      <c r="D304">
        <f t="shared" si="8"/>
        <v>0.26952141057934509</v>
      </c>
      <c r="E304">
        <f t="shared" si="9"/>
        <v>0.73047858942065491</v>
      </c>
    </row>
    <row r="305" spans="1:5">
      <c r="A305">
        <f>IF(ISNUMBER(spettro_ref!B305),spettro_ref!B305,0)</f>
        <v>678.739255014327</v>
      </c>
      <c r="B305">
        <f>IF(ISNUMBER(spettro_ref!F305),spettro_ref!F305-spettro_ref!J$1,0)</f>
        <v>397</v>
      </c>
      <c r="C305">
        <f>IF(ISNUMBER(spettro!F305),spettro!F305-spettro!J$1,0)</f>
        <v>95</v>
      </c>
      <c r="D305">
        <f t="shared" si="8"/>
        <v>0.23929471032745592</v>
      </c>
      <c r="E305">
        <f t="shared" si="9"/>
        <v>0.76070528967254414</v>
      </c>
    </row>
    <row r="306" spans="1:5">
      <c r="A306">
        <f>IF(ISNUMBER(spettro_ref!B306),spettro_ref!B306,0)</f>
        <v>679.65616045845297</v>
      </c>
      <c r="B306">
        <f>IF(ISNUMBER(spettro_ref!F306),spettro_ref!F306-spettro_ref!J$1,0)</f>
        <v>379</v>
      </c>
      <c r="C306">
        <f>IF(ISNUMBER(spettro!F306),spettro!F306-spettro!J$1,0)</f>
        <v>85</v>
      </c>
      <c r="D306">
        <f t="shared" si="8"/>
        <v>0.22427440633245382</v>
      </c>
      <c r="E306">
        <f t="shared" si="9"/>
        <v>0.77572559366754623</v>
      </c>
    </row>
    <row r="307" spans="1:5">
      <c r="A307">
        <f>IF(ISNUMBER(spettro_ref!B307),spettro_ref!B307,0)</f>
        <v>680.57306590257895</v>
      </c>
      <c r="B307">
        <f>IF(ISNUMBER(spettro_ref!F307),spettro_ref!F307-spettro_ref!J$1,0)</f>
        <v>332</v>
      </c>
      <c r="C307">
        <f>IF(ISNUMBER(spettro!F307),spettro!F307-spettro!J$1,0)</f>
        <v>91</v>
      </c>
      <c r="D307">
        <f t="shared" si="8"/>
        <v>0.2740963855421687</v>
      </c>
      <c r="E307">
        <f t="shared" si="9"/>
        <v>0.72590361445783125</v>
      </c>
    </row>
    <row r="308" spans="1:5">
      <c r="A308">
        <f>IF(ISNUMBER(spettro_ref!B308),spettro_ref!B308,0)</f>
        <v>681.48997134670503</v>
      </c>
      <c r="B308">
        <f>IF(ISNUMBER(spettro_ref!F308),spettro_ref!F308-spettro_ref!J$1,0)</f>
        <v>302</v>
      </c>
      <c r="C308">
        <f>IF(ISNUMBER(spettro!F308),spettro!F308-spettro!J$1,0)</f>
        <v>87</v>
      </c>
      <c r="D308">
        <f t="shared" si="8"/>
        <v>0.28807947019867547</v>
      </c>
      <c r="E308">
        <f t="shared" si="9"/>
        <v>0.71192052980132448</v>
      </c>
    </row>
    <row r="309" spans="1:5">
      <c r="A309">
        <f>IF(ISNUMBER(spettro_ref!B309),spettro_ref!B309,0)</f>
        <v>682.40687679083101</v>
      </c>
      <c r="B309">
        <f>IF(ISNUMBER(spettro_ref!F309),spettro_ref!F309-spettro_ref!J$1,0)</f>
        <v>332</v>
      </c>
      <c r="C309">
        <f>IF(ISNUMBER(spettro!F309),spettro!F309-spettro!J$1,0)</f>
        <v>82</v>
      </c>
      <c r="D309">
        <f t="shared" si="8"/>
        <v>0.24698795180722891</v>
      </c>
      <c r="E309">
        <f t="shared" si="9"/>
        <v>0.75301204819277112</v>
      </c>
    </row>
    <row r="310" spans="1:5">
      <c r="A310">
        <f>IF(ISNUMBER(spettro_ref!B310),spettro_ref!B310,0)</f>
        <v>683.32378223495698</v>
      </c>
      <c r="B310">
        <f>IF(ISNUMBER(spettro_ref!F310),spettro_ref!F310-spettro_ref!J$1,0)</f>
        <v>329</v>
      </c>
      <c r="C310">
        <f>IF(ISNUMBER(spettro!F310),spettro!F310-spettro!J$1,0)</f>
        <v>100</v>
      </c>
      <c r="D310">
        <f t="shared" si="8"/>
        <v>0.303951367781155</v>
      </c>
      <c r="E310">
        <f t="shared" si="9"/>
        <v>0.69604863221884505</v>
      </c>
    </row>
    <row r="311" spans="1:5">
      <c r="A311">
        <f>IF(ISNUMBER(spettro_ref!B311),spettro_ref!B311,0)</f>
        <v>684.24068767908295</v>
      </c>
      <c r="B311">
        <f>IF(ISNUMBER(spettro_ref!F311),spettro_ref!F311-spettro_ref!J$1,0)</f>
        <v>308</v>
      </c>
      <c r="C311">
        <f>IF(ISNUMBER(spettro!F311),spettro!F311-spettro!J$1,0)</f>
        <v>75</v>
      </c>
      <c r="D311">
        <f t="shared" si="8"/>
        <v>0.2435064935064935</v>
      </c>
      <c r="E311">
        <f t="shared" si="9"/>
        <v>0.75649350649350655</v>
      </c>
    </row>
    <row r="312" spans="1:5">
      <c r="A312">
        <f>IF(ISNUMBER(spettro_ref!B312),spettro_ref!B312,0)</f>
        <v>685.15759312320904</v>
      </c>
      <c r="B312">
        <f>IF(ISNUMBER(spettro_ref!F312),spettro_ref!F312-spettro_ref!J$1,0)</f>
        <v>311</v>
      </c>
      <c r="C312">
        <f>IF(ISNUMBER(spettro!F312),spettro!F312-spettro!J$1,0)</f>
        <v>60</v>
      </c>
      <c r="D312">
        <f t="shared" si="8"/>
        <v>0.19292604501607716</v>
      </c>
      <c r="E312">
        <f t="shared" si="9"/>
        <v>0.80707395498392287</v>
      </c>
    </row>
    <row r="313" spans="1:5">
      <c r="A313">
        <f>IF(ISNUMBER(spettro_ref!B313),spettro_ref!B313,0)</f>
        <v>686.07449856733501</v>
      </c>
      <c r="B313">
        <f>IF(ISNUMBER(spettro_ref!F313),spettro_ref!F313-spettro_ref!J$1,0)</f>
        <v>258</v>
      </c>
      <c r="C313">
        <f>IF(ISNUMBER(spettro!F313),spettro!F313-spettro!J$1,0)</f>
        <v>35</v>
      </c>
      <c r="D313">
        <f t="shared" si="8"/>
        <v>0.13565891472868216</v>
      </c>
      <c r="E313">
        <f t="shared" si="9"/>
        <v>0.86434108527131781</v>
      </c>
    </row>
    <row r="314" spans="1:5">
      <c r="A314">
        <f>IF(ISNUMBER(spettro_ref!B314),spettro_ref!B314,0)</f>
        <v>686.99140401146099</v>
      </c>
      <c r="B314">
        <f>IF(ISNUMBER(spettro_ref!F314),spettro_ref!F314-spettro_ref!J$1,0)</f>
        <v>209</v>
      </c>
      <c r="C314">
        <f>IF(ISNUMBER(spettro!F314),spettro!F314-spettro!J$1,0)</f>
        <v>11</v>
      </c>
      <c r="D314">
        <f t="shared" si="8"/>
        <v>5.2631578947368418E-2</v>
      </c>
      <c r="E314">
        <f t="shared" si="9"/>
        <v>0.94736842105263164</v>
      </c>
    </row>
    <row r="315" spans="1:5">
      <c r="A315">
        <f>IF(ISNUMBER(spettro_ref!B315),spettro_ref!B315,0)</f>
        <v>687.90830945558696</v>
      </c>
      <c r="B315">
        <f>IF(ISNUMBER(spettro_ref!F315),spettro_ref!F315-spettro_ref!J$1,0)</f>
        <v>189</v>
      </c>
      <c r="C315">
        <f>IF(ISNUMBER(spettro!F315),spettro!F315-spettro!J$1,0)</f>
        <v>3</v>
      </c>
      <c r="D315">
        <f t="shared" si="8"/>
        <v>1.5873015873015872E-2</v>
      </c>
      <c r="E315">
        <f t="shared" si="9"/>
        <v>0.98412698412698418</v>
      </c>
    </row>
    <row r="316" spans="1:5">
      <c r="A316">
        <f>IF(ISNUMBER(spettro_ref!B316),spettro_ref!B316,0)</f>
        <v>688.82521489971396</v>
      </c>
      <c r="B316">
        <f>IF(ISNUMBER(spettro_ref!F316),spettro_ref!F316-spettro_ref!J$1,0)</f>
        <v>169</v>
      </c>
      <c r="C316">
        <f>IF(ISNUMBER(spettro!F316),spettro!F316-spettro!J$1,0)</f>
        <v>0</v>
      </c>
      <c r="D316">
        <f t="shared" si="8"/>
        <v>0</v>
      </c>
      <c r="E316">
        <f t="shared" si="9"/>
        <v>1</v>
      </c>
    </row>
    <row r="317" spans="1:5">
      <c r="A317">
        <f>IF(ISNUMBER(spettro_ref!B317),spettro_ref!B317,0)</f>
        <v>689.74212034384004</v>
      </c>
      <c r="B317">
        <f>IF(ISNUMBER(spettro_ref!F317),spettro_ref!F317-spettro_ref!J$1,0)</f>
        <v>121</v>
      </c>
      <c r="C317">
        <f>IF(ISNUMBER(spettro!F317),spettro!F317-spettro!J$1,0)</f>
        <v>61</v>
      </c>
      <c r="D317">
        <f t="shared" si="8"/>
        <v>0.50413223140495866</v>
      </c>
      <c r="E317">
        <f t="shared" si="9"/>
        <v>0.49586776859504134</v>
      </c>
    </row>
    <row r="318" spans="1:5">
      <c r="A318">
        <f>IF(ISNUMBER(spettro_ref!B318),spettro_ref!B318,0)</f>
        <v>690.65902578796602</v>
      </c>
      <c r="B318">
        <f>IF(ISNUMBER(spettro_ref!F318),spettro_ref!F318-spettro_ref!J$1,0)</f>
        <v>78</v>
      </c>
      <c r="C318">
        <f>IF(ISNUMBER(spettro!F318),spettro!F318-spettro!J$1,0)</f>
        <v>58</v>
      </c>
      <c r="D318">
        <f t="shared" si="8"/>
        <v>0.74358974358974361</v>
      </c>
      <c r="E318">
        <f t="shared" si="9"/>
        <v>0.25641025641025639</v>
      </c>
    </row>
    <row r="319" spans="1:5">
      <c r="A319">
        <f>IF(ISNUMBER(spettro_ref!B319),spettro_ref!B319,0)</f>
        <v>691.57593123209199</v>
      </c>
      <c r="B319">
        <f>IF(ISNUMBER(spettro_ref!F319),spettro_ref!F319-spettro_ref!J$1,0)</f>
        <v>44</v>
      </c>
      <c r="C319">
        <f>IF(ISNUMBER(spettro!F319),spettro!F319-spettro!J$1,0)</f>
        <v>60</v>
      </c>
      <c r="D319">
        <f t="shared" si="8"/>
        <v>1.3636363636363635</v>
      </c>
      <c r="E319">
        <f t="shared" si="9"/>
        <v>-0.36363636363636354</v>
      </c>
    </row>
    <row r="320" spans="1:5">
      <c r="A320">
        <f>IF(ISNUMBER(spettro_ref!B320),spettro_ref!B320,0)</f>
        <v>692.49283667621796</v>
      </c>
      <c r="B320">
        <f>IF(ISNUMBER(spettro_ref!F320),spettro_ref!F320-spettro_ref!J$1,0)</f>
        <v>9</v>
      </c>
      <c r="C320">
        <f>IF(ISNUMBER(spettro!F320),spettro!F320-spettro!J$1,0)</f>
        <v>58</v>
      </c>
      <c r="D320">
        <f t="shared" si="8"/>
        <v>6.4444444444444446</v>
      </c>
      <c r="E320">
        <f t="shared" si="9"/>
        <v>-5.4444444444444446</v>
      </c>
    </row>
    <row r="321" spans="1:5">
      <c r="A321">
        <f>IF(ISNUMBER(spettro_ref!B321),spettro_ref!B321,0)</f>
        <v>693.40974212034405</v>
      </c>
      <c r="B321">
        <f>IF(ISNUMBER(spettro_ref!F321),spettro_ref!F321-spettro_ref!J$1,0)</f>
        <v>0</v>
      </c>
      <c r="C321">
        <f>IF(ISNUMBER(spettro!F321),spettro!F321-spettro!J$1,0)</f>
        <v>78</v>
      </c>
      <c r="D321" t="e">
        <f t="shared" si="8"/>
        <v>#DIV/0!</v>
      </c>
      <c r="E321" t="e">
        <f t="shared" si="9"/>
        <v>#DIV/0!</v>
      </c>
    </row>
    <row r="322" spans="1:5">
      <c r="A322">
        <f>IF(ISNUMBER(spettro_ref!B322),spettro_ref!B322,0)</f>
        <v>694.32664756447002</v>
      </c>
      <c r="B322">
        <f>IF(ISNUMBER(spettro_ref!F322),spettro_ref!F322-spettro_ref!J$1,0)</f>
        <v>29</v>
      </c>
      <c r="C322">
        <f>IF(ISNUMBER(spettro!F322),spettro!F322-spettro!J$1,0)</f>
        <v>80</v>
      </c>
      <c r="D322">
        <f t="shared" ref="D322:D385" si="10">C322/B322</f>
        <v>2.7586206896551726</v>
      </c>
      <c r="E322">
        <f t="shared" ref="E322:E385" si="11">1-D322</f>
        <v>-1.7586206896551726</v>
      </c>
    </row>
    <row r="323" spans="1:5">
      <c r="A323">
        <f>IF(ISNUMBER(spettro_ref!B323),spettro_ref!B323,0)</f>
        <v>695.243553008596</v>
      </c>
      <c r="B323">
        <f>IF(ISNUMBER(spettro_ref!F323),spettro_ref!F323-spettro_ref!J$1,0)</f>
        <v>67</v>
      </c>
      <c r="C323">
        <f>IF(ISNUMBER(spettro!F323),spettro!F323-spettro!J$1,0)</f>
        <v>94</v>
      </c>
      <c r="D323">
        <f t="shared" si="10"/>
        <v>1.4029850746268657</v>
      </c>
      <c r="E323">
        <f t="shared" si="11"/>
        <v>-0.40298507462686572</v>
      </c>
    </row>
    <row r="324" spans="1:5">
      <c r="A324">
        <f>IF(ISNUMBER(spettro_ref!B324),spettro_ref!B324,0)</f>
        <v>696.16045845272197</v>
      </c>
      <c r="B324">
        <f>IF(ISNUMBER(spettro_ref!F324),spettro_ref!F324-spettro_ref!J$1,0)</f>
        <v>73</v>
      </c>
      <c r="C324">
        <f>IF(ISNUMBER(spettro!F324),spettro!F324-spettro!J$1,0)</f>
        <v>112</v>
      </c>
      <c r="D324">
        <f t="shared" si="10"/>
        <v>1.5342465753424657</v>
      </c>
      <c r="E324">
        <f t="shared" si="11"/>
        <v>-0.53424657534246567</v>
      </c>
    </row>
    <row r="325" spans="1:5">
      <c r="A325">
        <f>IF(ISNUMBER(spettro_ref!B325),spettro_ref!B325,0)</f>
        <v>697.07736389684806</v>
      </c>
      <c r="B325">
        <f>IF(ISNUMBER(spettro_ref!F325),spettro_ref!F325-spettro_ref!J$1,0)</f>
        <v>106</v>
      </c>
      <c r="C325">
        <f>IF(ISNUMBER(spettro!F325),spettro!F325-spettro!J$1,0)</f>
        <v>106</v>
      </c>
      <c r="D325">
        <f t="shared" si="10"/>
        <v>1</v>
      </c>
      <c r="E325">
        <f t="shared" si="11"/>
        <v>0</v>
      </c>
    </row>
    <row r="326" spans="1:5">
      <c r="A326">
        <f>IF(ISNUMBER(spettro_ref!B326),spettro_ref!B326,0)</f>
        <v>697.99426934097403</v>
      </c>
      <c r="B326">
        <f>IF(ISNUMBER(spettro_ref!F326),spettro_ref!F326-spettro_ref!J$1,0)</f>
        <v>149</v>
      </c>
      <c r="C326">
        <f>IF(ISNUMBER(spettro!F326),spettro!F326-spettro!J$1,0)</f>
        <v>46</v>
      </c>
      <c r="D326">
        <f t="shared" si="10"/>
        <v>0.3087248322147651</v>
      </c>
      <c r="E326">
        <f t="shared" si="11"/>
        <v>0.6912751677852349</v>
      </c>
    </row>
    <row r="327" spans="1:5">
      <c r="A327">
        <f>IF(ISNUMBER(spettro_ref!B327),spettro_ref!B327,0)</f>
        <v>698.9111747851</v>
      </c>
      <c r="B327">
        <f>IF(ISNUMBER(spettro_ref!F327),spettro_ref!F327-spettro_ref!J$1,0)</f>
        <v>152</v>
      </c>
      <c r="C327">
        <f>IF(ISNUMBER(spettro!F327),spettro!F327-spettro!J$1,0)</f>
        <v>67</v>
      </c>
      <c r="D327">
        <f t="shared" si="10"/>
        <v>0.44078947368421051</v>
      </c>
      <c r="E327">
        <f t="shared" si="11"/>
        <v>0.55921052631578949</v>
      </c>
    </row>
    <row r="328" spans="1:5">
      <c r="A328">
        <f>IF(ISNUMBER(spettro_ref!B328),spettro_ref!B328,0)</f>
        <v>699.82808022922598</v>
      </c>
      <c r="B328">
        <f>IF(ISNUMBER(spettro_ref!F328),spettro_ref!F328-spettro_ref!J$1,0)</f>
        <v>128</v>
      </c>
      <c r="C328">
        <f>IF(ISNUMBER(spettro!F328),spettro!F328-spettro!J$1,0)</f>
        <v>67</v>
      </c>
      <c r="D328">
        <f t="shared" si="10"/>
        <v>0.5234375</v>
      </c>
      <c r="E328">
        <f t="shared" si="11"/>
        <v>0.4765625</v>
      </c>
    </row>
    <row r="329" spans="1:5">
      <c r="A329">
        <f>IF(ISNUMBER(spettro_ref!B329),spettro_ref!B329,0)</f>
        <v>700.74498567335195</v>
      </c>
      <c r="B329">
        <f>IF(ISNUMBER(spettro_ref!F329),spettro_ref!F329-spettro_ref!J$1,0)</f>
        <v>101</v>
      </c>
      <c r="C329">
        <f>IF(ISNUMBER(spettro!F329),spettro!F329-spettro!J$1,0)</f>
        <v>46</v>
      </c>
      <c r="D329">
        <f t="shared" si="10"/>
        <v>0.45544554455445546</v>
      </c>
      <c r="E329">
        <f t="shared" si="11"/>
        <v>0.54455445544554459</v>
      </c>
    </row>
    <row r="330" spans="1:5">
      <c r="A330">
        <f>IF(ISNUMBER(spettro_ref!B330),spettro_ref!B330,0)</f>
        <v>701.66189111747804</v>
      </c>
      <c r="B330">
        <f>IF(ISNUMBER(spettro_ref!F330),spettro_ref!F330-spettro_ref!J$1,0)</f>
        <v>101</v>
      </c>
      <c r="C330">
        <f>IF(ISNUMBER(spettro!F330),spettro!F330-spettro!J$1,0)</f>
        <v>7</v>
      </c>
      <c r="D330">
        <f t="shared" si="10"/>
        <v>6.9306930693069313E-2</v>
      </c>
      <c r="E330">
        <f t="shared" si="11"/>
        <v>0.93069306930693063</v>
      </c>
    </row>
    <row r="331" spans="1:5">
      <c r="A331">
        <f>IF(ISNUMBER(spettro_ref!B331),spettro_ref!B331,0)</f>
        <v>702.57879656160503</v>
      </c>
      <c r="B331">
        <f>IF(ISNUMBER(spettro_ref!F331),spettro_ref!F331-spettro_ref!J$1,0)</f>
        <v>37</v>
      </c>
      <c r="C331">
        <f>IF(ISNUMBER(spettro!F331),spettro!F331-spettro!J$1,0)</f>
        <v>49</v>
      </c>
      <c r="D331">
        <f t="shared" si="10"/>
        <v>1.3243243243243243</v>
      </c>
      <c r="E331">
        <f t="shared" si="11"/>
        <v>-0.32432432432432434</v>
      </c>
    </row>
    <row r="332" spans="1:5">
      <c r="A332">
        <f>IF(ISNUMBER(spettro_ref!B332),spettro_ref!B332,0)</f>
        <v>703.495702005731</v>
      </c>
      <c r="B332">
        <f>IF(ISNUMBER(spettro_ref!F332),spettro_ref!F332-spettro_ref!J$1,0)</f>
        <v>23</v>
      </c>
      <c r="C332">
        <f>IF(ISNUMBER(spettro!F332),spettro!F332-spettro!J$1,0)</f>
        <v>99</v>
      </c>
      <c r="D332">
        <f t="shared" si="10"/>
        <v>4.3043478260869561</v>
      </c>
      <c r="E332">
        <f t="shared" si="11"/>
        <v>-3.3043478260869561</v>
      </c>
    </row>
    <row r="333" spans="1:5">
      <c r="A333">
        <f>IF(ISNUMBER(spettro_ref!B333),spettro_ref!B333,0)</f>
        <v>704.41260744985698</v>
      </c>
      <c r="B333">
        <f>IF(ISNUMBER(spettro_ref!F333),spettro_ref!F333-spettro_ref!J$1,0)</f>
        <v>39</v>
      </c>
      <c r="C333">
        <f>IF(ISNUMBER(spettro!F333),spettro!F333-spettro!J$1,0)</f>
        <v>144</v>
      </c>
      <c r="D333">
        <f t="shared" si="10"/>
        <v>3.6923076923076925</v>
      </c>
      <c r="E333">
        <f t="shared" si="11"/>
        <v>-2.6923076923076925</v>
      </c>
    </row>
    <row r="334" spans="1:5">
      <c r="A334">
        <f>IF(ISNUMBER(spettro_ref!B334),spettro_ref!B334,0)</f>
        <v>705.32951289398295</v>
      </c>
      <c r="B334">
        <f>IF(ISNUMBER(spettro_ref!F334),spettro_ref!F334-spettro_ref!J$1,0)</f>
        <v>40</v>
      </c>
      <c r="C334">
        <f>IF(ISNUMBER(spettro!F334),spettro!F334-spettro!J$1,0)</f>
        <v>146</v>
      </c>
      <c r="D334">
        <f t="shared" si="10"/>
        <v>3.65</v>
      </c>
      <c r="E334">
        <f t="shared" si="11"/>
        <v>-2.65</v>
      </c>
    </row>
    <row r="335" spans="1:5">
      <c r="A335">
        <f>IF(ISNUMBER(spettro_ref!B335),spettro_ref!B335,0)</f>
        <v>706.24641833810904</v>
      </c>
      <c r="B335">
        <f>IF(ISNUMBER(spettro_ref!F335),spettro_ref!F335-spettro_ref!J$1,0)</f>
        <v>37</v>
      </c>
      <c r="C335">
        <f>IF(ISNUMBER(spettro!F335),spettro!F335-spettro!J$1,0)</f>
        <v>149</v>
      </c>
      <c r="D335">
        <f t="shared" si="10"/>
        <v>4.0270270270270272</v>
      </c>
      <c r="E335">
        <f t="shared" si="11"/>
        <v>-3.0270270270270272</v>
      </c>
    </row>
    <row r="336" spans="1:5">
      <c r="A336">
        <f>IF(ISNUMBER(spettro_ref!B336),spettro_ref!B336,0)</f>
        <v>707.16332378223501</v>
      </c>
      <c r="B336">
        <f>IF(ISNUMBER(spettro_ref!F336),spettro_ref!F336-spettro_ref!J$1,0)</f>
        <v>18</v>
      </c>
      <c r="C336">
        <f>IF(ISNUMBER(spettro!F336),spettro!F336-spettro!J$1,0)</f>
        <v>128</v>
      </c>
      <c r="D336">
        <f t="shared" si="10"/>
        <v>7.1111111111111107</v>
      </c>
      <c r="E336">
        <f t="shared" si="11"/>
        <v>-6.1111111111111107</v>
      </c>
    </row>
    <row r="337" spans="1:5">
      <c r="A337">
        <f>IF(ISNUMBER(spettro_ref!B337),spettro_ref!B337,0)</f>
        <v>708.08022922636098</v>
      </c>
      <c r="B337">
        <f>IF(ISNUMBER(spettro_ref!F337),spettro_ref!F337-spettro_ref!J$1,0)</f>
        <v>5</v>
      </c>
      <c r="C337">
        <f>IF(ISNUMBER(spettro!F337),spettro!F337-spettro!J$1,0)</f>
        <v>131</v>
      </c>
      <c r="D337">
        <f t="shared" si="10"/>
        <v>26.2</v>
      </c>
      <c r="E337">
        <f t="shared" si="11"/>
        <v>-25.2</v>
      </c>
    </row>
    <row r="338" spans="1:5">
      <c r="A338">
        <f>IF(ISNUMBER(spettro_ref!B338),spettro_ref!B338,0)</f>
        <v>708.99713467048696</v>
      </c>
      <c r="B338">
        <f>IF(ISNUMBER(spettro_ref!F338),spettro_ref!F338-spettro_ref!J$1,0)</f>
        <v>23</v>
      </c>
      <c r="C338">
        <f>IF(ISNUMBER(spettro!F338),spettro!F338-spettro!J$1,0)</f>
        <v>100</v>
      </c>
      <c r="D338">
        <f t="shared" si="10"/>
        <v>4.3478260869565215</v>
      </c>
      <c r="E338">
        <f t="shared" si="11"/>
        <v>-3.3478260869565215</v>
      </c>
    </row>
    <row r="339" spans="1:5">
      <c r="A339">
        <f>IF(ISNUMBER(spettro_ref!B339),spettro_ref!B339,0)</f>
        <v>709.91404011461304</v>
      </c>
      <c r="B339">
        <f>IF(ISNUMBER(spettro_ref!F339),spettro_ref!F339-spettro_ref!J$1,0)</f>
        <v>41</v>
      </c>
      <c r="C339">
        <f>IF(ISNUMBER(spettro!F339),spettro!F339-spettro!J$1,0)</f>
        <v>58</v>
      </c>
      <c r="D339">
        <f t="shared" si="10"/>
        <v>1.4146341463414633</v>
      </c>
      <c r="E339">
        <f t="shared" si="11"/>
        <v>-0.41463414634146334</v>
      </c>
    </row>
    <row r="340" spans="1:5">
      <c r="A340">
        <f>IF(ISNUMBER(spettro_ref!B340),spettro_ref!B340,0)</f>
        <v>710.83094555873902</v>
      </c>
      <c r="B340">
        <f>IF(ISNUMBER(spettro_ref!F340),spettro_ref!F340-spettro_ref!J$1,0)</f>
        <v>50</v>
      </c>
      <c r="C340">
        <f>IF(ISNUMBER(spettro!F340),spettro!F340-spettro!J$1,0)</f>
        <v>49</v>
      </c>
      <c r="D340">
        <f t="shared" si="10"/>
        <v>0.98</v>
      </c>
      <c r="E340">
        <f t="shared" si="11"/>
        <v>2.0000000000000018E-2</v>
      </c>
    </row>
    <row r="341" spans="1:5">
      <c r="A341">
        <f>IF(ISNUMBER(spettro_ref!B341),spettro_ref!B341,0)</f>
        <v>711.74785100286499</v>
      </c>
      <c r="B341">
        <f>IF(ISNUMBER(spettro_ref!F341),spettro_ref!F341-spettro_ref!J$1,0)</f>
        <v>59</v>
      </c>
      <c r="C341">
        <f>IF(ISNUMBER(spettro!F341),spettro!F341-spettro!J$1,0)</f>
        <v>31</v>
      </c>
      <c r="D341">
        <f t="shared" si="10"/>
        <v>0.52542372881355937</v>
      </c>
      <c r="E341">
        <f t="shared" si="11"/>
        <v>0.47457627118644063</v>
      </c>
    </row>
    <row r="342" spans="1:5">
      <c r="A342">
        <f>IF(ISNUMBER(spettro_ref!B342),spettro_ref!B342,0)</f>
        <v>712.66475644699096</v>
      </c>
      <c r="B342">
        <f>IF(ISNUMBER(spettro_ref!F342),spettro_ref!F342-spettro_ref!J$1,0)</f>
        <v>77</v>
      </c>
      <c r="C342">
        <f>IF(ISNUMBER(spettro!F342),spettro!F342-spettro!J$1,0)</f>
        <v>40</v>
      </c>
      <c r="D342">
        <f t="shared" si="10"/>
        <v>0.51948051948051943</v>
      </c>
      <c r="E342">
        <f t="shared" si="11"/>
        <v>0.48051948051948057</v>
      </c>
    </row>
    <row r="343" spans="1:5">
      <c r="A343">
        <f>IF(ISNUMBER(spettro_ref!B343),spettro_ref!B343,0)</f>
        <v>713.58166189111796</v>
      </c>
      <c r="B343">
        <f>IF(ISNUMBER(spettro_ref!F343),spettro_ref!F343-spettro_ref!J$1,0)</f>
        <v>83</v>
      </c>
      <c r="C343">
        <f>IF(ISNUMBER(spettro!F343),spettro!F343-spettro!J$1,0)</f>
        <v>58</v>
      </c>
      <c r="D343">
        <f t="shared" si="10"/>
        <v>0.6987951807228916</v>
      </c>
      <c r="E343">
        <f t="shared" si="11"/>
        <v>0.3012048192771084</v>
      </c>
    </row>
    <row r="344" spans="1:5">
      <c r="A344">
        <f>IF(ISNUMBER(spettro_ref!B344),spettro_ref!B344,0)</f>
        <v>714.49856733524405</v>
      </c>
      <c r="B344">
        <f>IF(ISNUMBER(spettro_ref!F344),spettro_ref!F344-spettro_ref!J$1,0)</f>
        <v>85</v>
      </c>
      <c r="C344">
        <f>IF(ISNUMBER(spettro!F344),spettro!F344-spettro!J$1,0)</f>
        <v>115</v>
      </c>
      <c r="D344">
        <f t="shared" si="10"/>
        <v>1.3529411764705883</v>
      </c>
      <c r="E344">
        <f t="shared" si="11"/>
        <v>-0.35294117647058831</v>
      </c>
    </row>
    <row r="345" spans="1:5">
      <c r="A345">
        <f>IF(ISNUMBER(spettro_ref!B345),spettro_ref!B345,0)</f>
        <v>715.41547277937002</v>
      </c>
      <c r="B345">
        <f>IF(ISNUMBER(spettro_ref!F345),spettro_ref!F345-spettro_ref!J$1,0)</f>
        <v>103</v>
      </c>
      <c r="C345">
        <f>IF(ISNUMBER(spettro!F345),spettro!F345-spettro!J$1,0)</f>
        <v>130</v>
      </c>
      <c r="D345">
        <f t="shared" si="10"/>
        <v>1.2621359223300972</v>
      </c>
      <c r="E345">
        <f t="shared" si="11"/>
        <v>-0.26213592233009719</v>
      </c>
    </row>
    <row r="346" spans="1:5">
      <c r="A346">
        <f>IF(ISNUMBER(spettro_ref!B346),spettro_ref!B346,0)</f>
        <v>716.33237822349599</v>
      </c>
      <c r="B346">
        <f>IF(ISNUMBER(spettro_ref!F346),spettro_ref!F346-spettro_ref!J$1,0)</f>
        <v>142</v>
      </c>
      <c r="C346">
        <f>IF(ISNUMBER(spettro!F346),spettro!F346-spettro!J$1,0)</f>
        <v>184</v>
      </c>
      <c r="D346">
        <f t="shared" si="10"/>
        <v>1.295774647887324</v>
      </c>
      <c r="E346">
        <f t="shared" si="11"/>
        <v>-0.29577464788732399</v>
      </c>
    </row>
    <row r="347" spans="1:5">
      <c r="A347">
        <f>IF(ISNUMBER(spettro_ref!B347),spettro_ref!B347,0)</f>
        <v>717.24928366762197</v>
      </c>
      <c r="B347">
        <f>IF(ISNUMBER(spettro_ref!F347),spettro_ref!F347-spettro_ref!J$1,0)</f>
        <v>199</v>
      </c>
      <c r="C347">
        <f>IF(ISNUMBER(spettro!F347),spettro!F347-spettro!J$1,0)</f>
        <v>182</v>
      </c>
      <c r="D347">
        <f t="shared" si="10"/>
        <v>0.914572864321608</v>
      </c>
      <c r="E347">
        <f t="shared" si="11"/>
        <v>8.5427135678391997E-2</v>
      </c>
    </row>
    <row r="348" spans="1:5">
      <c r="A348">
        <f>IF(ISNUMBER(spettro_ref!B348),spettro_ref!B348,0)</f>
        <v>718.16618911174805</v>
      </c>
      <c r="B348">
        <f>IF(ISNUMBER(spettro_ref!F348),spettro_ref!F348-spettro_ref!J$1,0)</f>
        <v>256</v>
      </c>
      <c r="C348">
        <f>IF(ISNUMBER(spettro!F348),spettro!F348-spettro!J$1,0)</f>
        <v>159</v>
      </c>
      <c r="D348">
        <f t="shared" si="10"/>
        <v>0.62109375</v>
      </c>
      <c r="E348">
        <f t="shared" si="11"/>
        <v>0.37890625</v>
      </c>
    </row>
    <row r="349" spans="1:5">
      <c r="A349">
        <f>IF(ISNUMBER(spettro_ref!B349),spettro_ref!B349,0)</f>
        <v>719.08309455587403</v>
      </c>
      <c r="B349">
        <f>IF(ISNUMBER(spettro_ref!F349),spettro_ref!F349-spettro_ref!J$1,0)</f>
        <v>217</v>
      </c>
      <c r="C349">
        <f>IF(ISNUMBER(spettro!F349),spettro!F349-spettro!J$1,0)</f>
        <v>160</v>
      </c>
      <c r="D349">
        <f t="shared" si="10"/>
        <v>0.73732718894009219</v>
      </c>
      <c r="E349">
        <f t="shared" si="11"/>
        <v>0.26267281105990781</v>
      </c>
    </row>
    <row r="350" spans="1:5">
      <c r="A350">
        <f>IF(ISNUMBER(spettro_ref!B350),spettro_ref!B350,0)</f>
        <v>0</v>
      </c>
      <c r="B350">
        <f>IF(ISNUMBER(spettro_ref!F350),spettro_ref!F350-spettro_ref!J$1,0)</f>
        <v>0</v>
      </c>
      <c r="C350">
        <f>IF(ISNUMBER(spettro!F350),spettro!F350-spettro!J$1,0)</f>
        <v>0</v>
      </c>
      <c r="D350" t="e">
        <f t="shared" si="10"/>
        <v>#DIV/0!</v>
      </c>
      <c r="E350" t="e">
        <f t="shared" si="11"/>
        <v>#DIV/0!</v>
      </c>
    </row>
    <row r="351" spans="1:5">
      <c r="A351">
        <f>IF(ISNUMBER(spettro_ref!B351),spettro_ref!B351,0)</f>
        <v>0</v>
      </c>
      <c r="B351">
        <f>IF(ISNUMBER(spettro_ref!F351),spettro_ref!F351-spettro_ref!J$1,0)</f>
        <v>0</v>
      </c>
      <c r="C351">
        <f>IF(ISNUMBER(spettro!F351),spettro!F351-spettro!J$1,0)</f>
        <v>0</v>
      </c>
      <c r="D351" t="e">
        <f t="shared" si="10"/>
        <v>#DIV/0!</v>
      </c>
      <c r="E351" t="e">
        <f t="shared" si="11"/>
        <v>#DIV/0!</v>
      </c>
    </row>
    <row r="352" spans="1:5">
      <c r="A352">
        <f>IF(ISNUMBER(spettro_ref!B352),spettro_ref!B352,0)</f>
        <v>0</v>
      </c>
      <c r="B352">
        <f>IF(ISNUMBER(spettro_ref!F352),spettro_ref!F352-spettro_ref!J$1,0)</f>
        <v>0</v>
      </c>
      <c r="C352">
        <f>IF(ISNUMBER(spettro!F352),spettro!F352-spettro!J$1,0)</f>
        <v>0</v>
      </c>
      <c r="D352" t="e">
        <f t="shared" si="10"/>
        <v>#DIV/0!</v>
      </c>
      <c r="E352" t="e">
        <f t="shared" si="11"/>
        <v>#DIV/0!</v>
      </c>
    </row>
    <row r="353" spans="1:5">
      <c r="A353">
        <f>IF(ISNUMBER(spettro_ref!B353),spettro_ref!B353,0)</f>
        <v>0</v>
      </c>
      <c r="B353">
        <f>IF(ISNUMBER(spettro_ref!F353),spettro_ref!F353-spettro_ref!J$1,0)</f>
        <v>0</v>
      </c>
      <c r="C353">
        <f>IF(ISNUMBER(spettro!F353),spettro!F353-spettro!J$1,0)</f>
        <v>0</v>
      </c>
      <c r="D353" t="e">
        <f t="shared" si="10"/>
        <v>#DIV/0!</v>
      </c>
      <c r="E353" t="e">
        <f t="shared" si="11"/>
        <v>#DIV/0!</v>
      </c>
    </row>
    <row r="354" spans="1:5">
      <c r="A354">
        <f>IF(ISNUMBER(spettro_ref!B354),spettro_ref!B354,0)</f>
        <v>0</v>
      </c>
      <c r="B354">
        <f>IF(ISNUMBER(spettro_ref!F354),spettro_ref!F354-spettro_ref!J$1,0)</f>
        <v>0</v>
      </c>
      <c r="C354">
        <f>IF(ISNUMBER(spettro!F354),spettro!F354-spettro!J$1,0)</f>
        <v>0</v>
      </c>
      <c r="D354" t="e">
        <f t="shared" si="10"/>
        <v>#DIV/0!</v>
      </c>
      <c r="E354" t="e">
        <f t="shared" si="11"/>
        <v>#DIV/0!</v>
      </c>
    </row>
    <row r="355" spans="1:5">
      <c r="A355">
        <f>IF(ISNUMBER(spettro_ref!B355),spettro_ref!B355,0)</f>
        <v>0</v>
      </c>
      <c r="B355">
        <f>IF(ISNUMBER(spettro_ref!F355),spettro_ref!F355-spettro_ref!J$1,0)</f>
        <v>0</v>
      </c>
      <c r="C355">
        <f>IF(ISNUMBER(spettro!F355),spettro!F355-spettro!J$1,0)</f>
        <v>0</v>
      </c>
      <c r="D355" t="e">
        <f t="shared" si="10"/>
        <v>#DIV/0!</v>
      </c>
      <c r="E355" t="e">
        <f t="shared" si="11"/>
        <v>#DIV/0!</v>
      </c>
    </row>
    <row r="356" spans="1:5">
      <c r="A356">
        <f>IF(ISNUMBER(spettro_ref!B356),spettro_ref!B356,0)</f>
        <v>0</v>
      </c>
      <c r="B356">
        <f>IF(ISNUMBER(spettro_ref!F356),spettro_ref!F356-spettro_ref!J$1,0)</f>
        <v>0</v>
      </c>
      <c r="C356">
        <f>IF(ISNUMBER(spettro!F356),spettro!F356-spettro!J$1,0)</f>
        <v>0</v>
      </c>
      <c r="D356" t="e">
        <f t="shared" si="10"/>
        <v>#DIV/0!</v>
      </c>
      <c r="E356" t="e">
        <f t="shared" si="11"/>
        <v>#DIV/0!</v>
      </c>
    </row>
    <row r="357" spans="1:5">
      <c r="A357">
        <f>IF(ISNUMBER(spettro_ref!B357),spettro_ref!B357,0)</f>
        <v>0</v>
      </c>
      <c r="B357">
        <f>IF(ISNUMBER(spettro_ref!F357),spettro_ref!F357-spettro_ref!J$1,0)</f>
        <v>0</v>
      </c>
      <c r="C357">
        <f>IF(ISNUMBER(spettro!F357),spettro!F357-spettro!J$1,0)</f>
        <v>0</v>
      </c>
      <c r="D357" t="e">
        <f t="shared" si="10"/>
        <v>#DIV/0!</v>
      </c>
      <c r="E357" t="e">
        <f t="shared" si="11"/>
        <v>#DIV/0!</v>
      </c>
    </row>
    <row r="358" spans="1:5">
      <c r="A358">
        <f>IF(ISNUMBER(spettro_ref!B358),spettro_ref!B358,0)</f>
        <v>0</v>
      </c>
      <c r="B358">
        <f>IF(ISNUMBER(spettro_ref!F358),spettro_ref!F358-spettro_ref!J$1,0)</f>
        <v>0</v>
      </c>
      <c r="C358">
        <f>IF(ISNUMBER(spettro!F358),spettro!F358-spettro!J$1,0)</f>
        <v>0</v>
      </c>
      <c r="D358" t="e">
        <f t="shared" si="10"/>
        <v>#DIV/0!</v>
      </c>
      <c r="E358" t="e">
        <f t="shared" si="11"/>
        <v>#DIV/0!</v>
      </c>
    </row>
    <row r="359" spans="1:5">
      <c r="A359">
        <f>IF(ISNUMBER(spettro_ref!B359),spettro_ref!B359,0)</f>
        <v>0</v>
      </c>
      <c r="B359">
        <f>IF(ISNUMBER(spettro_ref!F359),spettro_ref!F359-spettro_ref!J$1,0)</f>
        <v>0</v>
      </c>
      <c r="C359">
        <f>IF(ISNUMBER(spettro!F359),spettro!F359-spettro!J$1,0)</f>
        <v>0</v>
      </c>
      <c r="D359" t="e">
        <f t="shared" si="10"/>
        <v>#DIV/0!</v>
      </c>
      <c r="E359" t="e">
        <f t="shared" si="11"/>
        <v>#DIV/0!</v>
      </c>
    </row>
    <row r="360" spans="1:5">
      <c r="A360">
        <f>IF(ISNUMBER(spettro_ref!B360),spettro_ref!B360,0)</f>
        <v>0</v>
      </c>
      <c r="B360">
        <f>IF(ISNUMBER(spettro_ref!F360),spettro_ref!F360-spettro_ref!J$1,0)</f>
        <v>0</v>
      </c>
      <c r="C360">
        <f>IF(ISNUMBER(spettro!F360),spettro!F360-spettro!J$1,0)</f>
        <v>0</v>
      </c>
      <c r="D360" t="e">
        <f t="shared" si="10"/>
        <v>#DIV/0!</v>
      </c>
      <c r="E360" t="e">
        <f t="shared" si="11"/>
        <v>#DIV/0!</v>
      </c>
    </row>
    <row r="361" spans="1:5">
      <c r="A361">
        <f>IF(ISNUMBER(spettro_ref!B361),spettro_ref!B361,0)</f>
        <v>0</v>
      </c>
      <c r="B361">
        <f>IF(ISNUMBER(spettro_ref!F361),spettro_ref!F361-spettro_ref!J$1,0)</f>
        <v>0</v>
      </c>
      <c r="C361">
        <f>IF(ISNUMBER(spettro!F361),spettro!F361-spettro!J$1,0)</f>
        <v>0</v>
      </c>
      <c r="D361" t="e">
        <f t="shared" si="10"/>
        <v>#DIV/0!</v>
      </c>
      <c r="E361" t="e">
        <f t="shared" si="11"/>
        <v>#DIV/0!</v>
      </c>
    </row>
    <row r="362" spans="1:5">
      <c r="A362">
        <f>IF(ISNUMBER(spettro_ref!B362),spettro_ref!B362,0)</f>
        <v>0</v>
      </c>
      <c r="B362">
        <f>IF(ISNUMBER(spettro_ref!F362),spettro_ref!F362-spettro_ref!J$1,0)</f>
        <v>0</v>
      </c>
      <c r="C362">
        <f>IF(ISNUMBER(spettro!F362),spettro!F362-spettro!J$1,0)</f>
        <v>0</v>
      </c>
      <c r="D362" t="e">
        <f t="shared" si="10"/>
        <v>#DIV/0!</v>
      </c>
      <c r="E362" t="e">
        <f t="shared" si="11"/>
        <v>#DIV/0!</v>
      </c>
    </row>
    <row r="363" spans="1:5">
      <c r="A363">
        <f>IF(ISNUMBER(spettro_ref!B363),spettro_ref!B363,0)</f>
        <v>0</v>
      </c>
      <c r="B363">
        <f>IF(ISNUMBER(spettro_ref!F363),spettro_ref!F363-spettro_ref!J$1,0)</f>
        <v>0</v>
      </c>
      <c r="C363">
        <f>IF(ISNUMBER(spettro!F363),spettro!F363-spettro!J$1,0)</f>
        <v>0</v>
      </c>
      <c r="D363" t="e">
        <f t="shared" si="10"/>
        <v>#DIV/0!</v>
      </c>
      <c r="E363" t="e">
        <f t="shared" si="11"/>
        <v>#DIV/0!</v>
      </c>
    </row>
    <row r="364" spans="1:5">
      <c r="A364">
        <f>IF(ISNUMBER(spettro_ref!B364),spettro_ref!B364,0)</f>
        <v>0</v>
      </c>
      <c r="B364">
        <f>IF(ISNUMBER(spettro_ref!F364),spettro_ref!F364-spettro_ref!J$1,0)</f>
        <v>0</v>
      </c>
      <c r="C364">
        <f>IF(ISNUMBER(spettro!F364),spettro!F364-spettro!J$1,0)</f>
        <v>0</v>
      </c>
      <c r="D364" t="e">
        <f t="shared" si="10"/>
        <v>#DIV/0!</v>
      </c>
      <c r="E364" t="e">
        <f t="shared" si="11"/>
        <v>#DIV/0!</v>
      </c>
    </row>
    <row r="365" spans="1:5">
      <c r="A365">
        <f>IF(ISNUMBER(spettro_ref!B365),spettro_ref!B365,0)</f>
        <v>0</v>
      </c>
      <c r="B365">
        <f>IF(ISNUMBER(spettro_ref!F365),spettro_ref!F365-spettro_ref!J$1,0)</f>
        <v>0</v>
      </c>
      <c r="C365">
        <f>IF(ISNUMBER(spettro!F365),spettro!F365-spettro!J$1,0)</f>
        <v>0</v>
      </c>
      <c r="D365" t="e">
        <f t="shared" si="10"/>
        <v>#DIV/0!</v>
      </c>
      <c r="E365" t="e">
        <f t="shared" si="11"/>
        <v>#DIV/0!</v>
      </c>
    </row>
    <row r="366" spans="1:5">
      <c r="A366">
        <f>IF(ISNUMBER(spettro_ref!B366),spettro_ref!B366,0)</f>
        <v>0</v>
      </c>
      <c r="B366">
        <f>IF(ISNUMBER(spettro_ref!F366),spettro_ref!F366-spettro_ref!J$1,0)</f>
        <v>0</v>
      </c>
      <c r="C366">
        <f>IF(ISNUMBER(spettro!F366),spettro!F366-spettro!J$1,0)</f>
        <v>0</v>
      </c>
      <c r="D366" t="e">
        <f t="shared" si="10"/>
        <v>#DIV/0!</v>
      </c>
      <c r="E366" t="e">
        <f t="shared" si="11"/>
        <v>#DIV/0!</v>
      </c>
    </row>
    <row r="367" spans="1:5">
      <c r="A367">
        <f>IF(ISNUMBER(spettro_ref!B367),spettro_ref!B367,0)</f>
        <v>0</v>
      </c>
      <c r="B367">
        <f>IF(ISNUMBER(spettro_ref!F367),spettro_ref!F367-spettro_ref!J$1,0)</f>
        <v>0</v>
      </c>
      <c r="C367">
        <f>IF(ISNUMBER(spettro!F367),spettro!F367-spettro!J$1,0)</f>
        <v>0</v>
      </c>
      <c r="D367" t="e">
        <f t="shared" si="10"/>
        <v>#DIV/0!</v>
      </c>
      <c r="E367" t="e">
        <f t="shared" si="11"/>
        <v>#DIV/0!</v>
      </c>
    </row>
    <row r="368" spans="1:5">
      <c r="A368">
        <f>IF(ISNUMBER(spettro_ref!B368),spettro_ref!B368,0)</f>
        <v>0</v>
      </c>
      <c r="B368">
        <f>IF(ISNUMBER(spettro_ref!F368),spettro_ref!F368-spettro_ref!J$1,0)</f>
        <v>0</v>
      </c>
      <c r="C368">
        <f>IF(ISNUMBER(spettro!F368),spettro!F368-spettro!J$1,0)</f>
        <v>0</v>
      </c>
      <c r="D368" t="e">
        <f t="shared" si="10"/>
        <v>#DIV/0!</v>
      </c>
      <c r="E368" t="e">
        <f t="shared" si="11"/>
        <v>#DIV/0!</v>
      </c>
    </row>
    <row r="369" spans="1:5">
      <c r="A369">
        <f>IF(ISNUMBER(spettro_ref!B369),spettro_ref!B369,0)</f>
        <v>0</v>
      </c>
      <c r="B369">
        <f>IF(ISNUMBER(spettro_ref!F369),spettro_ref!F369-spettro_ref!J$1,0)</f>
        <v>0</v>
      </c>
      <c r="C369">
        <f>IF(ISNUMBER(spettro!F369),spettro!F369-spettro!J$1,0)</f>
        <v>0</v>
      </c>
      <c r="D369" t="e">
        <f t="shared" si="10"/>
        <v>#DIV/0!</v>
      </c>
      <c r="E369" t="e">
        <f t="shared" si="11"/>
        <v>#DIV/0!</v>
      </c>
    </row>
    <row r="370" spans="1:5">
      <c r="A370">
        <f>IF(ISNUMBER(spettro_ref!B370),spettro_ref!B370,0)</f>
        <v>0</v>
      </c>
      <c r="B370">
        <f>IF(ISNUMBER(spettro_ref!F370),spettro_ref!F370-spettro_ref!J$1,0)</f>
        <v>0</v>
      </c>
      <c r="C370">
        <f>IF(ISNUMBER(spettro!F370),spettro!F370-spettro!J$1,0)</f>
        <v>0</v>
      </c>
      <c r="D370" t="e">
        <f t="shared" si="10"/>
        <v>#DIV/0!</v>
      </c>
      <c r="E370" t="e">
        <f t="shared" si="11"/>
        <v>#DIV/0!</v>
      </c>
    </row>
    <row r="371" spans="1:5">
      <c r="A371">
        <f>IF(ISNUMBER(spettro_ref!B371),spettro_ref!B371,0)</f>
        <v>0</v>
      </c>
      <c r="B371">
        <f>IF(ISNUMBER(spettro_ref!F371),spettro_ref!F371-spettro_ref!J$1,0)</f>
        <v>0</v>
      </c>
      <c r="C371">
        <f>IF(ISNUMBER(spettro!F371),spettro!F371-spettro!J$1,0)</f>
        <v>0</v>
      </c>
      <c r="D371" t="e">
        <f t="shared" si="10"/>
        <v>#DIV/0!</v>
      </c>
      <c r="E371" t="e">
        <f t="shared" si="11"/>
        <v>#DIV/0!</v>
      </c>
    </row>
    <row r="372" spans="1:5">
      <c r="A372">
        <f>IF(ISNUMBER(spettro_ref!B372),spettro_ref!B372,0)</f>
        <v>0</v>
      </c>
      <c r="B372">
        <f>IF(ISNUMBER(spettro_ref!F372),spettro_ref!F372-spettro_ref!J$1,0)</f>
        <v>0</v>
      </c>
      <c r="C372">
        <f>IF(ISNUMBER(spettro!F372),spettro!F372-spettro!J$1,0)</f>
        <v>0</v>
      </c>
      <c r="D372" t="e">
        <f t="shared" si="10"/>
        <v>#DIV/0!</v>
      </c>
      <c r="E372" t="e">
        <f t="shared" si="11"/>
        <v>#DIV/0!</v>
      </c>
    </row>
    <row r="373" spans="1:5">
      <c r="A373">
        <f>IF(ISNUMBER(spettro_ref!B373),spettro_ref!B373,0)</f>
        <v>0</v>
      </c>
      <c r="B373">
        <f>IF(ISNUMBER(spettro_ref!F373),spettro_ref!F373-spettro_ref!J$1,0)</f>
        <v>0</v>
      </c>
      <c r="C373">
        <f>IF(ISNUMBER(spettro!F373),spettro!F373-spettro!J$1,0)</f>
        <v>0</v>
      </c>
      <c r="D373" t="e">
        <f t="shared" si="10"/>
        <v>#DIV/0!</v>
      </c>
      <c r="E373" t="e">
        <f t="shared" si="11"/>
        <v>#DIV/0!</v>
      </c>
    </row>
    <row r="374" spans="1:5">
      <c r="A374">
        <f>IF(ISNUMBER(spettro_ref!B374),spettro_ref!B374,0)</f>
        <v>0</v>
      </c>
      <c r="B374">
        <f>IF(ISNUMBER(spettro_ref!F374),spettro_ref!F374-spettro_ref!J$1,0)</f>
        <v>0</v>
      </c>
      <c r="C374">
        <f>IF(ISNUMBER(spettro!F374),spettro!F374-spettro!J$1,0)</f>
        <v>0</v>
      </c>
      <c r="D374" t="e">
        <f t="shared" si="10"/>
        <v>#DIV/0!</v>
      </c>
      <c r="E374" t="e">
        <f t="shared" si="11"/>
        <v>#DIV/0!</v>
      </c>
    </row>
    <row r="375" spans="1:5">
      <c r="A375">
        <f>IF(ISNUMBER(spettro_ref!B375),spettro_ref!B375,0)</f>
        <v>0</v>
      </c>
      <c r="B375">
        <f>IF(ISNUMBER(spettro_ref!F375),spettro_ref!F375-spettro_ref!J$1,0)</f>
        <v>0</v>
      </c>
      <c r="C375">
        <f>IF(ISNUMBER(spettro!F375),spettro!F375-spettro!J$1,0)</f>
        <v>0</v>
      </c>
      <c r="D375" t="e">
        <f t="shared" si="10"/>
        <v>#DIV/0!</v>
      </c>
      <c r="E375" t="e">
        <f t="shared" si="11"/>
        <v>#DIV/0!</v>
      </c>
    </row>
    <row r="376" spans="1:5">
      <c r="A376">
        <f>IF(ISNUMBER(spettro_ref!B376),spettro_ref!B376,0)</f>
        <v>0</v>
      </c>
      <c r="B376">
        <f>IF(ISNUMBER(spettro_ref!F376),spettro_ref!F376-spettro_ref!J$1,0)</f>
        <v>0</v>
      </c>
      <c r="C376">
        <f>IF(ISNUMBER(spettro!F376),spettro!F376-spettro!J$1,0)</f>
        <v>0</v>
      </c>
      <c r="D376" t="e">
        <f t="shared" si="10"/>
        <v>#DIV/0!</v>
      </c>
      <c r="E376" t="e">
        <f t="shared" si="11"/>
        <v>#DIV/0!</v>
      </c>
    </row>
    <row r="377" spans="1:5">
      <c r="A377">
        <f>IF(ISNUMBER(spettro_ref!B377),spettro_ref!B377,0)</f>
        <v>0</v>
      </c>
      <c r="B377">
        <f>IF(ISNUMBER(spettro_ref!F377),spettro_ref!F377-spettro_ref!J$1,0)</f>
        <v>0</v>
      </c>
      <c r="C377">
        <f>IF(ISNUMBER(spettro!F377),spettro!F377-spettro!J$1,0)</f>
        <v>0</v>
      </c>
      <c r="D377" t="e">
        <f t="shared" si="10"/>
        <v>#DIV/0!</v>
      </c>
      <c r="E377" t="e">
        <f t="shared" si="11"/>
        <v>#DIV/0!</v>
      </c>
    </row>
    <row r="378" spans="1:5">
      <c r="A378">
        <f>IF(ISNUMBER(spettro_ref!B378),spettro_ref!B378,0)</f>
        <v>0</v>
      </c>
      <c r="B378">
        <f>IF(ISNUMBER(spettro_ref!F378),spettro_ref!F378-spettro_ref!J$1,0)</f>
        <v>0</v>
      </c>
      <c r="C378">
        <f>IF(ISNUMBER(spettro!F378),spettro!F378-spettro!J$1,0)</f>
        <v>0</v>
      </c>
      <c r="D378" t="e">
        <f t="shared" si="10"/>
        <v>#DIV/0!</v>
      </c>
      <c r="E378" t="e">
        <f t="shared" si="11"/>
        <v>#DIV/0!</v>
      </c>
    </row>
    <row r="379" spans="1:5">
      <c r="A379">
        <f>IF(ISNUMBER(spettro_ref!B379),spettro_ref!B379,0)</f>
        <v>0</v>
      </c>
      <c r="B379">
        <f>IF(ISNUMBER(spettro_ref!F379),spettro_ref!F379-spettro_ref!J$1,0)</f>
        <v>0</v>
      </c>
      <c r="C379">
        <f>IF(ISNUMBER(spettro!F379),spettro!F379-spettro!J$1,0)</f>
        <v>0</v>
      </c>
      <c r="D379" t="e">
        <f t="shared" si="10"/>
        <v>#DIV/0!</v>
      </c>
      <c r="E379" t="e">
        <f t="shared" si="11"/>
        <v>#DIV/0!</v>
      </c>
    </row>
    <row r="380" spans="1:5">
      <c r="A380">
        <f>IF(ISNUMBER(spettro_ref!B380),spettro_ref!B380,0)</f>
        <v>0</v>
      </c>
      <c r="B380">
        <f>IF(ISNUMBER(spettro_ref!F380),spettro_ref!F380-spettro_ref!J$1,0)</f>
        <v>0</v>
      </c>
      <c r="C380">
        <f>IF(ISNUMBER(spettro!F380),spettro!F380-spettro!J$1,0)</f>
        <v>0</v>
      </c>
      <c r="D380" t="e">
        <f t="shared" si="10"/>
        <v>#DIV/0!</v>
      </c>
      <c r="E380" t="e">
        <f t="shared" si="11"/>
        <v>#DIV/0!</v>
      </c>
    </row>
    <row r="381" spans="1:5">
      <c r="A381">
        <f>IF(ISNUMBER(spettro_ref!B381),spettro_ref!B381,0)</f>
        <v>0</v>
      </c>
      <c r="B381">
        <f>IF(ISNUMBER(spettro_ref!F381),spettro_ref!F381-spettro_ref!J$1,0)</f>
        <v>0</v>
      </c>
      <c r="C381">
        <f>IF(ISNUMBER(spettro!F381),spettro!F381-spettro!J$1,0)</f>
        <v>0</v>
      </c>
      <c r="D381" t="e">
        <f t="shared" si="10"/>
        <v>#DIV/0!</v>
      </c>
      <c r="E381" t="e">
        <f t="shared" si="11"/>
        <v>#DIV/0!</v>
      </c>
    </row>
    <row r="382" spans="1:5">
      <c r="A382">
        <f>IF(ISNUMBER(spettro_ref!B382),spettro_ref!B382,0)</f>
        <v>0</v>
      </c>
      <c r="B382">
        <f>IF(ISNUMBER(spettro_ref!F382),spettro_ref!F382-spettro_ref!J$1,0)</f>
        <v>0</v>
      </c>
      <c r="C382">
        <f>IF(ISNUMBER(spettro!F382),spettro!F382-spettro!J$1,0)</f>
        <v>0</v>
      </c>
      <c r="D382" t="e">
        <f t="shared" si="10"/>
        <v>#DIV/0!</v>
      </c>
      <c r="E382" t="e">
        <f t="shared" si="11"/>
        <v>#DIV/0!</v>
      </c>
    </row>
    <row r="383" spans="1:5">
      <c r="A383">
        <f>IF(ISNUMBER(spettro_ref!B383),spettro_ref!B383,0)</f>
        <v>0</v>
      </c>
      <c r="B383">
        <f>IF(ISNUMBER(spettro_ref!F383),spettro_ref!F383-spettro_ref!J$1,0)</f>
        <v>0</v>
      </c>
      <c r="C383">
        <f>IF(ISNUMBER(spettro!F383),spettro!F383-spettro!J$1,0)</f>
        <v>0</v>
      </c>
      <c r="D383" t="e">
        <f t="shared" si="10"/>
        <v>#DIV/0!</v>
      </c>
      <c r="E383" t="e">
        <f t="shared" si="11"/>
        <v>#DIV/0!</v>
      </c>
    </row>
    <row r="384" spans="1:5">
      <c r="A384">
        <f>IF(ISNUMBER(spettro_ref!B384),spettro_ref!B384,0)</f>
        <v>0</v>
      </c>
      <c r="B384">
        <f>IF(ISNUMBER(spettro_ref!F384),spettro_ref!F384-spettro_ref!J$1,0)</f>
        <v>0</v>
      </c>
      <c r="C384">
        <f>IF(ISNUMBER(spettro!F384),spettro!F384-spettro!J$1,0)</f>
        <v>0</v>
      </c>
      <c r="D384" t="e">
        <f t="shared" si="10"/>
        <v>#DIV/0!</v>
      </c>
      <c r="E384" t="e">
        <f t="shared" si="11"/>
        <v>#DIV/0!</v>
      </c>
    </row>
    <row r="385" spans="1:5">
      <c r="A385">
        <f>IF(ISNUMBER(spettro_ref!B385),spettro_ref!B385,0)</f>
        <v>0</v>
      </c>
      <c r="B385">
        <f>IF(ISNUMBER(spettro_ref!F385),spettro_ref!F385-spettro_ref!J$1,0)</f>
        <v>0</v>
      </c>
      <c r="C385">
        <f>IF(ISNUMBER(spettro!F385),spettro!F385-spettro!J$1,0)</f>
        <v>0</v>
      </c>
      <c r="D385" t="e">
        <f t="shared" si="10"/>
        <v>#DIV/0!</v>
      </c>
      <c r="E385" t="e">
        <f t="shared" si="11"/>
        <v>#DIV/0!</v>
      </c>
    </row>
    <row r="386" spans="1:5">
      <c r="A386">
        <f>IF(ISNUMBER(spettro_ref!B386),spettro_ref!B386,0)</f>
        <v>0</v>
      </c>
      <c r="B386">
        <f>IF(ISNUMBER(spettro_ref!F386),spettro_ref!F386-spettro_ref!J$1,0)</f>
        <v>0</v>
      </c>
      <c r="C386">
        <f>IF(ISNUMBER(spettro!F386),spettro!F386-spettro!J$1,0)</f>
        <v>0</v>
      </c>
      <c r="D386" t="e">
        <f t="shared" ref="D386:D449" si="12">C386/B386</f>
        <v>#DIV/0!</v>
      </c>
      <c r="E386" t="e">
        <f t="shared" ref="E386:E449" si="13">1-D386</f>
        <v>#DIV/0!</v>
      </c>
    </row>
    <row r="387" spans="1:5">
      <c r="A387">
        <f>IF(ISNUMBER(spettro_ref!B387),spettro_ref!B387,0)</f>
        <v>0</v>
      </c>
      <c r="B387">
        <f>IF(ISNUMBER(spettro_ref!F387),spettro_ref!F387-spettro_ref!J$1,0)</f>
        <v>0</v>
      </c>
      <c r="C387">
        <f>IF(ISNUMBER(spettro!F387),spettro!F387-spettro!J$1,0)</f>
        <v>0</v>
      </c>
      <c r="D387" t="e">
        <f t="shared" si="12"/>
        <v>#DIV/0!</v>
      </c>
      <c r="E387" t="e">
        <f t="shared" si="13"/>
        <v>#DIV/0!</v>
      </c>
    </row>
    <row r="388" spans="1:5">
      <c r="A388">
        <f>IF(ISNUMBER(spettro_ref!B388),spettro_ref!B388,0)</f>
        <v>0</v>
      </c>
      <c r="B388">
        <f>IF(ISNUMBER(spettro_ref!F388),spettro_ref!F388-spettro_ref!J$1,0)</f>
        <v>0</v>
      </c>
      <c r="C388">
        <f>IF(ISNUMBER(spettro!F388),spettro!F388-spettro!J$1,0)</f>
        <v>0</v>
      </c>
      <c r="D388" t="e">
        <f t="shared" si="12"/>
        <v>#DIV/0!</v>
      </c>
      <c r="E388" t="e">
        <f t="shared" si="13"/>
        <v>#DIV/0!</v>
      </c>
    </row>
    <row r="389" spans="1:5">
      <c r="A389">
        <f>IF(ISNUMBER(spettro_ref!B389),spettro_ref!B389,0)</f>
        <v>0</v>
      </c>
      <c r="B389">
        <f>IF(ISNUMBER(spettro_ref!F389),spettro_ref!F389-spettro_ref!J$1,0)</f>
        <v>0</v>
      </c>
      <c r="C389">
        <f>IF(ISNUMBER(spettro!F389),spettro!F389-spettro!J$1,0)</f>
        <v>0</v>
      </c>
      <c r="D389" t="e">
        <f t="shared" si="12"/>
        <v>#DIV/0!</v>
      </c>
      <c r="E389" t="e">
        <f t="shared" si="13"/>
        <v>#DIV/0!</v>
      </c>
    </row>
    <row r="390" spans="1:5">
      <c r="A390">
        <f>IF(ISNUMBER(spettro_ref!B390),spettro_ref!B390,0)</f>
        <v>0</v>
      </c>
      <c r="B390">
        <f>IF(ISNUMBER(spettro_ref!F390),spettro_ref!F390-spettro_ref!J$1,0)</f>
        <v>0</v>
      </c>
      <c r="C390">
        <f>IF(ISNUMBER(spettro!F390),spettro!F390-spettro!J$1,0)</f>
        <v>0</v>
      </c>
      <c r="D390" t="e">
        <f t="shared" si="12"/>
        <v>#DIV/0!</v>
      </c>
      <c r="E390" t="e">
        <f t="shared" si="13"/>
        <v>#DIV/0!</v>
      </c>
    </row>
    <row r="391" spans="1:5">
      <c r="A391">
        <f>IF(ISNUMBER(spettro_ref!B391),spettro_ref!B391,0)</f>
        <v>0</v>
      </c>
      <c r="B391">
        <f>IF(ISNUMBER(spettro_ref!F391),spettro_ref!F391-spettro_ref!J$1,0)</f>
        <v>0</v>
      </c>
      <c r="C391">
        <f>IF(ISNUMBER(spettro!F391),spettro!F391-spettro!J$1,0)</f>
        <v>0</v>
      </c>
      <c r="D391" t="e">
        <f t="shared" si="12"/>
        <v>#DIV/0!</v>
      </c>
      <c r="E391" t="e">
        <f t="shared" si="13"/>
        <v>#DIV/0!</v>
      </c>
    </row>
    <row r="392" spans="1:5">
      <c r="A392">
        <f>IF(ISNUMBER(spettro_ref!B392),spettro_ref!B392,0)</f>
        <v>0</v>
      </c>
      <c r="B392">
        <f>IF(ISNUMBER(spettro_ref!F392),spettro_ref!F392-spettro_ref!J$1,0)</f>
        <v>0</v>
      </c>
      <c r="C392">
        <f>IF(ISNUMBER(spettro!F392),spettro!F392-spettro!J$1,0)</f>
        <v>0</v>
      </c>
      <c r="D392" t="e">
        <f t="shared" si="12"/>
        <v>#DIV/0!</v>
      </c>
      <c r="E392" t="e">
        <f t="shared" si="13"/>
        <v>#DIV/0!</v>
      </c>
    </row>
    <row r="393" spans="1:5">
      <c r="A393">
        <f>IF(ISNUMBER(spettro_ref!B393),spettro_ref!B393,0)</f>
        <v>0</v>
      </c>
      <c r="B393">
        <f>IF(ISNUMBER(spettro_ref!F393),spettro_ref!F393-spettro_ref!J$1,0)</f>
        <v>0</v>
      </c>
      <c r="C393">
        <f>IF(ISNUMBER(spettro!F393),spettro!F393-spettro!J$1,0)</f>
        <v>0</v>
      </c>
      <c r="D393" t="e">
        <f t="shared" si="12"/>
        <v>#DIV/0!</v>
      </c>
      <c r="E393" t="e">
        <f t="shared" si="13"/>
        <v>#DIV/0!</v>
      </c>
    </row>
    <row r="394" spans="1:5">
      <c r="A394">
        <f>IF(ISNUMBER(spettro_ref!B394),spettro_ref!B394,0)</f>
        <v>0</v>
      </c>
      <c r="B394">
        <f>IF(ISNUMBER(spettro_ref!F394),spettro_ref!F394-spettro_ref!J$1,0)</f>
        <v>0</v>
      </c>
      <c r="C394">
        <f>IF(ISNUMBER(spettro!F394),spettro!F394-spettro!J$1,0)</f>
        <v>0</v>
      </c>
      <c r="D394" t="e">
        <f t="shared" si="12"/>
        <v>#DIV/0!</v>
      </c>
      <c r="E394" t="e">
        <f t="shared" si="13"/>
        <v>#DIV/0!</v>
      </c>
    </row>
    <row r="395" spans="1:5">
      <c r="A395">
        <f>IF(ISNUMBER(spettro_ref!B395),spettro_ref!B395,0)</f>
        <v>0</v>
      </c>
      <c r="B395">
        <f>IF(ISNUMBER(spettro_ref!F395),spettro_ref!F395-spettro_ref!J$1,0)</f>
        <v>0</v>
      </c>
      <c r="C395">
        <f>IF(ISNUMBER(spettro!F395),spettro!F395-spettro!J$1,0)</f>
        <v>0</v>
      </c>
      <c r="D395" t="e">
        <f t="shared" si="12"/>
        <v>#DIV/0!</v>
      </c>
      <c r="E395" t="e">
        <f t="shared" si="13"/>
        <v>#DIV/0!</v>
      </c>
    </row>
    <row r="396" spans="1:5">
      <c r="A396">
        <f>IF(ISNUMBER(spettro_ref!B396),spettro_ref!B396,0)</f>
        <v>0</v>
      </c>
      <c r="B396">
        <f>IF(ISNUMBER(spettro_ref!F396),spettro_ref!F396-spettro_ref!J$1,0)</f>
        <v>0</v>
      </c>
      <c r="C396">
        <f>IF(ISNUMBER(spettro!F396),spettro!F396-spettro!J$1,0)</f>
        <v>0</v>
      </c>
      <c r="D396" t="e">
        <f t="shared" si="12"/>
        <v>#DIV/0!</v>
      </c>
      <c r="E396" t="e">
        <f t="shared" si="13"/>
        <v>#DIV/0!</v>
      </c>
    </row>
    <row r="397" spans="1:5">
      <c r="A397">
        <f>IF(ISNUMBER(spettro_ref!B397),spettro_ref!B397,0)</f>
        <v>0</v>
      </c>
      <c r="B397">
        <f>IF(ISNUMBER(spettro_ref!F397),spettro_ref!F397-spettro_ref!J$1,0)</f>
        <v>0</v>
      </c>
      <c r="C397">
        <f>IF(ISNUMBER(spettro!F397),spettro!F397-spettro!J$1,0)</f>
        <v>0</v>
      </c>
      <c r="D397" t="e">
        <f t="shared" si="12"/>
        <v>#DIV/0!</v>
      </c>
      <c r="E397" t="e">
        <f t="shared" si="13"/>
        <v>#DIV/0!</v>
      </c>
    </row>
    <row r="398" spans="1:5">
      <c r="A398">
        <f>IF(ISNUMBER(spettro_ref!B398),spettro_ref!B398,0)</f>
        <v>0</v>
      </c>
      <c r="B398">
        <f>IF(ISNUMBER(spettro_ref!F398),spettro_ref!F398-spettro_ref!J$1,0)</f>
        <v>0</v>
      </c>
      <c r="C398">
        <f>IF(ISNUMBER(spettro!F398),spettro!F398-spettro!J$1,0)</f>
        <v>0</v>
      </c>
      <c r="D398" t="e">
        <f t="shared" si="12"/>
        <v>#DIV/0!</v>
      </c>
      <c r="E398" t="e">
        <f t="shared" si="13"/>
        <v>#DIV/0!</v>
      </c>
    </row>
    <row r="399" spans="1:5">
      <c r="A399">
        <f>IF(ISNUMBER(spettro_ref!B399),spettro_ref!B399,0)</f>
        <v>0</v>
      </c>
      <c r="B399">
        <f>IF(ISNUMBER(spettro_ref!F399),spettro_ref!F399-spettro_ref!J$1,0)</f>
        <v>0</v>
      </c>
      <c r="C399">
        <f>IF(ISNUMBER(spettro!F399),spettro!F399-spettro!J$1,0)</f>
        <v>0</v>
      </c>
      <c r="D399" t="e">
        <f t="shared" si="12"/>
        <v>#DIV/0!</v>
      </c>
      <c r="E399" t="e">
        <f t="shared" si="13"/>
        <v>#DIV/0!</v>
      </c>
    </row>
    <row r="400" spans="1:5">
      <c r="A400">
        <f>IF(ISNUMBER(spettro_ref!B400),spettro_ref!B400,0)</f>
        <v>0</v>
      </c>
      <c r="B400">
        <f>IF(ISNUMBER(spettro_ref!F400),spettro_ref!F400-spettro_ref!J$1,0)</f>
        <v>0</v>
      </c>
      <c r="C400">
        <f>IF(ISNUMBER(spettro!F400),spettro!F400-spettro!J$1,0)</f>
        <v>0</v>
      </c>
      <c r="D400" t="e">
        <f t="shared" si="12"/>
        <v>#DIV/0!</v>
      </c>
      <c r="E400" t="e">
        <f t="shared" si="13"/>
        <v>#DIV/0!</v>
      </c>
    </row>
    <row r="401" spans="1:5">
      <c r="A401">
        <f>IF(ISNUMBER(spettro_ref!B401),spettro_ref!B401,0)</f>
        <v>0</v>
      </c>
      <c r="B401">
        <f>IF(ISNUMBER(spettro_ref!F401),spettro_ref!F401-spettro_ref!J$1,0)</f>
        <v>0</v>
      </c>
      <c r="C401">
        <f>IF(ISNUMBER(spettro!F401),spettro!F401-spettro!J$1,0)</f>
        <v>0</v>
      </c>
      <c r="D401" t="e">
        <f t="shared" si="12"/>
        <v>#DIV/0!</v>
      </c>
      <c r="E401" t="e">
        <f t="shared" si="13"/>
        <v>#DIV/0!</v>
      </c>
    </row>
    <row r="402" spans="1:5">
      <c r="A402">
        <f>IF(ISNUMBER(spettro_ref!B402),spettro_ref!B402,0)</f>
        <v>0</v>
      </c>
      <c r="B402">
        <f>IF(ISNUMBER(spettro_ref!F402),spettro_ref!F402-spettro_ref!J$1,0)</f>
        <v>0</v>
      </c>
      <c r="C402">
        <f>IF(ISNUMBER(spettro!F402),spettro!F402-spettro!J$1,0)</f>
        <v>0</v>
      </c>
      <c r="D402" t="e">
        <f t="shared" si="12"/>
        <v>#DIV/0!</v>
      </c>
      <c r="E402" t="e">
        <f t="shared" si="13"/>
        <v>#DIV/0!</v>
      </c>
    </row>
    <row r="403" spans="1:5">
      <c r="A403">
        <f>IF(ISNUMBER(spettro_ref!B403),spettro_ref!B403,0)</f>
        <v>0</v>
      </c>
      <c r="B403">
        <f>IF(ISNUMBER(spettro_ref!F403),spettro_ref!F403-spettro_ref!J$1,0)</f>
        <v>0</v>
      </c>
      <c r="C403">
        <f>IF(ISNUMBER(spettro!F403),spettro!F403-spettro!J$1,0)</f>
        <v>0</v>
      </c>
      <c r="D403" t="e">
        <f t="shared" si="12"/>
        <v>#DIV/0!</v>
      </c>
      <c r="E403" t="e">
        <f t="shared" si="13"/>
        <v>#DIV/0!</v>
      </c>
    </row>
    <row r="404" spans="1:5">
      <c r="A404">
        <f>IF(ISNUMBER(spettro_ref!B404),spettro_ref!B404,0)</f>
        <v>0</v>
      </c>
      <c r="B404">
        <f>IF(ISNUMBER(spettro_ref!F404),spettro_ref!F404-spettro_ref!J$1,0)</f>
        <v>0</v>
      </c>
      <c r="C404">
        <f>IF(ISNUMBER(spettro!F404),spettro!F404-spettro!J$1,0)</f>
        <v>0</v>
      </c>
      <c r="D404" t="e">
        <f t="shared" si="12"/>
        <v>#DIV/0!</v>
      </c>
      <c r="E404" t="e">
        <f t="shared" si="13"/>
        <v>#DIV/0!</v>
      </c>
    </row>
    <row r="405" spans="1:5">
      <c r="A405">
        <f>IF(ISNUMBER(spettro_ref!B405),spettro_ref!B405,0)</f>
        <v>0</v>
      </c>
      <c r="B405">
        <f>IF(ISNUMBER(spettro_ref!F405),spettro_ref!F405-spettro_ref!J$1,0)</f>
        <v>0</v>
      </c>
      <c r="C405">
        <f>IF(ISNUMBER(spettro!F405),spettro!F405-spettro!J$1,0)</f>
        <v>0</v>
      </c>
      <c r="D405" t="e">
        <f t="shared" si="12"/>
        <v>#DIV/0!</v>
      </c>
      <c r="E405" t="e">
        <f t="shared" si="13"/>
        <v>#DIV/0!</v>
      </c>
    </row>
    <row r="406" spans="1:5">
      <c r="A406">
        <f>IF(ISNUMBER(spettro_ref!B406),spettro_ref!B406,0)</f>
        <v>0</v>
      </c>
      <c r="B406">
        <f>IF(ISNUMBER(spettro_ref!F406),spettro_ref!F406-spettro_ref!J$1,0)</f>
        <v>0</v>
      </c>
      <c r="C406">
        <f>IF(ISNUMBER(spettro!F406),spettro!F406-spettro!J$1,0)</f>
        <v>0</v>
      </c>
      <c r="D406" t="e">
        <f t="shared" si="12"/>
        <v>#DIV/0!</v>
      </c>
      <c r="E406" t="e">
        <f t="shared" si="13"/>
        <v>#DIV/0!</v>
      </c>
    </row>
    <row r="407" spans="1:5">
      <c r="A407">
        <f>IF(ISNUMBER(spettro_ref!B407),spettro_ref!B407,0)</f>
        <v>0</v>
      </c>
      <c r="B407">
        <f>IF(ISNUMBER(spettro_ref!F407),spettro_ref!F407-spettro_ref!J$1,0)</f>
        <v>0</v>
      </c>
      <c r="C407">
        <f>IF(ISNUMBER(spettro!F407),spettro!F407-spettro!J$1,0)</f>
        <v>0</v>
      </c>
      <c r="D407" t="e">
        <f t="shared" si="12"/>
        <v>#DIV/0!</v>
      </c>
      <c r="E407" t="e">
        <f t="shared" si="13"/>
        <v>#DIV/0!</v>
      </c>
    </row>
    <row r="408" spans="1:5">
      <c r="A408">
        <f>IF(ISNUMBER(spettro_ref!B408),spettro_ref!B408,0)</f>
        <v>0</v>
      </c>
      <c r="B408">
        <f>IF(ISNUMBER(spettro_ref!F408),spettro_ref!F408-spettro_ref!J$1,0)</f>
        <v>0</v>
      </c>
      <c r="C408">
        <f>IF(ISNUMBER(spettro!F408),spettro!F408-spettro!J$1,0)</f>
        <v>0</v>
      </c>
      <c r="D408" t="e">
        <f t="shared" si="12"/>
        <v>#DIV/0!</v>
      </c>
      <c r="E408" t="e">
        <f t="shared" si="13"/>
        <v>#DIV/0!</v>
      </c>
    </row>
    <row r="409" spans="1:5">
      <c r="A409">
        <f>IF(ISNUMBER(spettro_ref!B409),spettro_ref!B409,0)</f>
        <v>0</v>
      </c>
      <c r="B409">
        <f>IF(ISNUMBER(spettro_ref!F409),spettro_ref!F409-spettro_ref!J$1,0)</f>
        <v>0</v>
      </c>
      <c r="C409">
        <f>IF(ISNUMBER(spettro!F409),spettro!F409-spettro!J$1,0)</f>
        <v>0</v>
      </c>
      <c r="D409" t="e">
        <f t="shared" si="12"/>
        <v>#DIV/0!</v>
      </c>
      <c r="E409" t="e">
        <f t="shared" si="13"/>
        <v>#DIV/0!</v>
      </c>
    </row>
    <row r="410" spans="1:5">
      <c r="A410">
        <f>IF(ISNUMBER(spettro_ref!B410),spettro_ref!B410,0)</f>
        <v>0</v>
      </c>
      <c r="B410">
        <f>IF(ISNUMBER(spettro_ref!F410),spettro_ref!F410-spettro_ref!J$1,0)</f>
        <v>0</v>
      </c>
      <c r="C410">
        <f>IF(ISNUMBER(spettro!F410),spettro!F410-spettro!J$1,0)</f>
        <v>0</v>
      </c>
      <c r="D410" t="e">
        <f t="shared" si="12"/>
        <v>#DIV/0!</v>
      </c>
      <c r="E410" t="e">
        <f t="shared" si="13"/>
        <v>#DIV/0!</v>
      </c>
    </row>
    <row r="411" spans="1:5">
      <c r="A411">
        <f>IF(ISNUMBER(spettro_ref!B411),spettro_ref!B411,0)</f>
        <v>0</v>
      </c>
      <c r="B411">
        <f>IF(ISNUMBER(spettro_ref!F411),spettro_ref!F411-spettro_ref!J$1,0)</f>
        <v>0</v>
      </c>
      <c r="C411">
        <f>IF(ISNUMBER(spettro!F411),spettro!F411-spettro!J$1,0)</f>
        <v>0</v>
      </c>
      <c r="D411" t="e">
        <f t="shared" si="12"/>
        <v>#DIV/0!</v>
      </c>
      <c r="E411" t="e">
        <f t="shared" si="13"/>
        <v>#DIV/0!</v>
      </c>
    </row>
    <row r="412" spans="1:5">
      <c r="A412">
        <f>IF(ISNUMBER(spettro_ref!B412),spettro_ref!B412,0)</f>
        <v>0</v>
      </c>
      <c r="B412">
        <f>IF(ISNUMBER(spettro_ref!F412),spettro_ref!F412-spettro_ref!J$1,0)</f>
        <v>0</v>
      </c>
      <c r="C412">
        <f>IF(ISNUMBER(spettro!F412),spettro!F412-spettro!J$1,0)</f>
        <v>0</v>
      </c>
      <c r="D412" t="e">
        <f t="shared" si="12"/>
        <v>#DIV/0!</v>
      </c>
      <c r="E412" t="e">
        <f t="shared" si="13"/>
        <v>#DIV/0!</v>
      </c>
    </row>
    <row r="413" spans="1:5">
      <c r="A413">
        <f>IF(ISNUMBER(spettro_ref!B413),spettro_ref!B413,0)</f>
        <v>0</v>
      </c>
      <c r="B413">
        <f>IF(ISNUMBER(spettro_ref!F413),spettro_ref!F413-spettro_ref!J$1,0)</f>
        <v>0</v>
      </c>
      <c r="C413">
        <f>IF(ISNUMBER(spettro!F413),spettro!F413-spettro!J$1,0)</f>
        <v>0</v>
      </c>
      <c r="D413" t="e">
        <f t="shared" si="12"/>
        <v>#DIV/0!</v>
      </c>
      <c r="E413" t="e">
        <f t="shared" si="13"/>
        <v>#DIV/0!</v>
      </c>
    </row>
    <row r="414" spans="1:5">
      <c r="A414">
        <f>IF(ISNUMBER(spettro_ref!B414),spettro_ref!B414,0)</f>
        <v>0</v>
      </c>
      <c r="B414">
        <f>IF(ISNUMBER(spettro_ref!F414),spettro_ref!F414-spettro_ref!J$1,0)</f>
        <v>0</v>
      </c>
      <c r="C414">
        <f>IF(ISNUMBER(spettro!F414),spettro!F414-spettro!J$1,0)</f>
        <v>0</v>
      </c>
      <c r="D414" t="e">
        <f t="shared" si="12"/>
        <v>#DIV/0!</v>
      </c>
      <c r="E414" t="e">
        <f t="shared" si="13"/>
        <v>#DIV/0!</v>
      </c>
    </row>
    <row r="415" spans="1:5">
      <c r="A415">
        <f>IF(ISNUMBER(spettro_ref!B415),spettro_ref!B415,0)</f>
        <v>0</v>
      </c>
      <c r="B415">
        <f>IF(ISNUMBER(spettro_ref!F415),spettro_ref!F415-spettro_ref!J$1,0)</f>
        <v>0</v>
      </c>
      <c r="C415">
        <f>IF(ISNUMBER(spettro!F415),spettro!F415-spettro!J$1,0)</f>
        <v>0</v>
      </c>
      <c r="D415" t="e">
        <f t="shared" si="12"/>
        <v>#DIV/0!</v>
      </c>
      <c r="E415" t="e">
        <f t="shared" si="13"/>
        <v>#DIV/0!</v>
      </c>
    </row>
    <row r="416" spans="1:5">
      <c r="A416">
        <f>IF(ISNUMBER(spettro_ref!B416),spettro_ref!B416,0)</f>
        <v>0</v>
      </c>
      <c r="B416">
        <f>IF(ISNUMBER(spettro_ref!F416),spettro_ref!F416-spettro_ref!J$1,0)</f>
        <v>0</v>
      </c>
      <c r="C416">
        <f>IF(ISNUMBER(spettro!F416),spettro!F416-spettro!J$1,0)</f>
        <v>0</v>
      </c>
      <c r="D416" t="e">
        <f t="shared" si="12"/>
        <v>#DIV/0!</v>
      </c>
      <c r="E416" t="e">
        <f t="shared" si="13"/>
        <v>#DIV/0!</v>
      </c>
    </row>
    <row r="417" spans="1:5">
      <c r="A417">
        <f>IF(ISNUMBER(spettro_ref!B417),spettro_ref!B417,0)</f>
        <v>0</v>
      </c>
      <c r="B417">
        <f>IF(ISNUMBER(spettro_ref!F417),spettro_ref!F417-spettro_ref!J$1,0)</f>
        <v>0</v>
      </c>
      <c r="C417">
        <f>IF(ISNUMBER(spettro!F417),spettro!F417-spettro!J$1,0)</f>
        <v>0</v>
      </c>
      <c r="D417" t="e">
        <f t="shared" si="12"/>
        <v>#DIV/0!</v>
      </c>
      <c r="E417" t="e">
        <f t="shared" si="13"/>
        <v>#DIV/0!</v>
      </c>
    </row>
    <row r="418" spans="1:5">
      <c r="A418">
        <f>IF(ISNUMBER(spettro_ref!B418),spettro_ref!B418,0)</f>
        <v>0</v>
      </c>
      <c r="B418">
        <f>IF(ISNUMBER(spettro_ref!F418),spettro_ref!F418-spettro_ref!J$1,0)</f>
        <v>0</v>
      </c>
      <c r="C418">
        <f>IF(ISNUMBER(spettro!F418),spettro!F418-spettro!J$1,0)</f>
        <v>0</v>
      </c>
      <c r="D418" t="e">
        <f t="shared" si="12"/>
        <v>#DIV/0!</v>
      </c>
      <c r="E418" t="e">
        <f t="shared" si="13"/>
        <v>#DIV/0!</v>
      </c>
    </row>
    <row r="419" spans="1:5">
      <c r="A419">
        <f>IF(ISNUMBER(spettro_ref!B419),spettro_ref!B419,0)</f>
        <v>0</v>
      </c>
      <c r="B419">
        <f>IF(ISNUMBER(spettro_ref!F419),spettro_ref!F419-spettro_ref!J$1,0)</f>
        <v>0</v>
      </c>
      <c r="C419">
        <f>IF(ISNUMBER(spettro!F419),spettro!F419-spettro!J$1,0)</f>
        <v>0</v>
      </c>
      <c r="D419" t="e">
        <f t="shared" si="12"/>
        <v>#DIV/0!</v>
      </c>
      <c r="E419" t="e">
        <f t="shared" si="13"/>
        <v>#DIV/0!</v>
      </c>
    </row>
    <row r="420" spans="1:5">
      <c r="A420">
        <f>IF(ISNUMBER(spettro_ref!B420),spettro_ref!B420,0)</f>
        <v>0</v>
      </c>
      <c r="B420">
        <f>IF(ISNUMBER(spettro_ref!F420),spettro_ref!F420-spettro_ref!J$1,0)</f>
        <v>0</v>
      </c>
      <c r="C420">
        <f>IF(ISNUMBER(spettro!F420),spettro!F420-spettro!J$1,0)</f>
        <v>0</v>
      </c>
      <c r="D420" t="e">
        <f t="shared" si="12"/>
        <v>#DIV/0!</v>
      </c>
      <c r="E420" t="e">
        <f t="shared" si="13"/>
        <v>#DIV/0!</v>
      </c>
    </row>
    <row r="421" spans="1:5">
      <c r="A421">
        <f>IF(ISNUMBER(spettro_ref!B421),spettro_ref!B421,0)</f>
        <v>0</v>
      </c>
      <c r="B421">
        <f>IF(ISNUMBER(spettro_ref!F421),spettro_ref!F421-spettro_ref!J$1,0)</f>
        <v>0</v>
      </c>
      <c r="C421">
        <f>IF(ISNUMBER(spettro!F421),spettro!F421-spettro!J$1,0)</f>
        <v>0</v>
      </c>
      <c r="D421" t="e">
        <f t="shared" si="12"/>
        <v>#DIV/0!</v>
      </c>
      <c r="E421" t="e">
        <f t="shared" si="13"/>
        <v>#DIV/0!</v>
      </c>
    </row>
    <row r="422" spans="1:5">
      <c r="A422">
        <f>IF(ISNUMBER(spettro_ref!B422),spettro_ref!B422,0)</f>
        <v>0</v>
      </c>
      <c r="B422">
        <f>IF(ISNUMBER(spettro_ref!F422),spettro_ref!F422-spettro_ref!J$1,0)</f>
        <v>0</v>
      </c>
      <c r="C422">
        <f>IF(ISNUMBER(spettro!F422),spettro!F422-spettro!J$1,0)</f>
        <v>0</v>
      </c>
      <c r="D422" t="e">
        <f t="shared" si="12"/>
        <v>#DIV/0!</v>
      </c>
      <c r="E422" t="e">
        <f t="shared" si="13"/>
        <v>#DIV/0!</v>
      </c>
    </row>
    <row r="423" spans="1:5">
      <c r="A423">
        <f>IF(ISNUMBER(spettro_ref!B423),spettro_ref!B423,0)</f>
        <v>0</v>
      </c>
      <c r="B423">
        <f>IF(ISNUMBER(spettro_ref!F423),spettro_ref!F423-spettro_ref!J$1,0)</f>
        <v>0</v>
      </c>
      <c r="C423">
        <f>IF(ISNUMBER(spettro!F423),spettro!F423-spettro!J$1,0)</f>
        <v>0</v>
      </c>
      <c r="D423" t="e">
        <f t="shared" si="12"/>
        <v>#DIV/0!</v>
      </c>
      <c r="E423" t="e">
        <f t="shared" si="13"/>
        <v>#DIV/0!</v>
      </c>
    </row>
    <row r="424" spans="1:5">
      <c r="A424">
        <f>IF(ISNUMBER(spettro_ref!B424),spettro_ref!B424,0)</f>
        <v>0</v>
      </c>
      <c r="B424">
        <f>IF(ISNUMBER(spettro_ref!F424),spettro_ref!F424-spettro_ref!J$1,0)</f>
        <v>0</v>
      </c>
      <c r="C424">
        <f>IF(ISNUMBER(spettro!F424),spettro!F424-spettro!J$1,0)</f>
        <v>0</v>
      </c>
      <c r="D424" t="e">
        <f t="shared" si="12"/>
        <v>#DIV/0!</v>
      </c>
      <c r="E424" t="e">
        <f t="shared" si="13"/>
        <v>#DIV/0!</v>
      </c>
    </row>
    <row r="425" spans="1:5">
      <c r="A425">
        <f>IF(ISNUMBER(spettro_ref!B425),spettro_ref!B425,0)</f>
        <v>0</v>
      </c>
      <c r="B425">
        <f>IF(ISNUMBER(spettro_ref!F425),spettro_ref!F425-spettro_ref!J$1,0)</f>
        <v>0</v>
      </c>
      <c r="C425">
        <f>IF(ISNUMBER(spettro!F425),spettro!F425-spettro!J$1,0)</f>
        <v>0</v>
      </c>
      <c r="D425" t="e">
        <f t="shared" si="12"/>
        <v>#DIV/0!</v>
      </c>
      <c r="E425" t="e">
        <f t="shared" si="13"/>
        <v>#DIV/0!</v>
      </c>
    </row>
    <row r="426" spans="1:5">
      <c r="A426">
        <f>IF(ISNUMBER(spettro_ref!B426),spettro_ref!B426,0)</f>
        <v>0</v>
      </c>
      <c r="B426">
        <f>IF(ISNUMBER(spettro_ref!F426),spettro_ref!F426-spettro_ref!J$1,0)</f>
        <v>0</v>
      </c>
      <c r="C426">
        <f>IF(ISNUMBER(spettro!F426),spettro!F426-spettro!J$1,0)</f>
        <v>0</v>
      </c>
      <c r="D426" t="e">
        <f t="shared" si="12"/>
        <v>#DIV/0!</v>
      </c>
      <c r="E426" t="e">
        <f t="shared" si="13"/>
        <v>#DIV/0!</v>
      </c>
    </row>
    <row r="427" spans="1:5">
      <c r="A427">
        <f>IF(ISNUMBER(spettro_ref!B427),spettro_ref!B427,0)</f>
        <v>0</v>
      </c>
      <c r="B427">
        <f>IF(ISNUMBER(spettro_ref!F427),spettro_ref!F427-spettro_ref!J$1,0)</f>
        <v>0</v>
      </c>
      <c r="C427">
        <f>IF(ISNUMBER(spettro!F427),spettro!F427-spettro!J$1,0)</f>
        <v>0</v>
      </c>
      <c r="D427" t="e">
        <f t="shared" si="12"/>
        <v>#DIV/0!</v>
      </c>
      <c r="E427" t="e">
        <f t="shared" si="13"/>
        <v>#DIV/0!</v>
      </c>
    </row>
    <row r="428" spans="1:5">
      <c r="A428">
        <f>IF(ISNUMBER(spettro_ref!B428),spettro_ref!B428,0)</f>
        <v>0</v>
      </c>
      <c r="B428">
        <f>IF(ISNUMBER(spettro_ref!F428),spettro_ref!F428-spettro_ref!J$1,0)</f>
        <v>0</v>
      </c>
      <c r="C428">
        <f>IF(ISNUMBER(spettro!F428),spettro!F428-spettro!J$1,0)</f>
        <v>0</v>
      </c>
      <c r="D428" t="e">
        <f t="shared" si="12"/>
        <v>#DIV/0!</v>
      </c>
      <c r="E428" t="e">
        <f t="shared" si="13"/>
        <v>#DIV/0!</v>
      </c>
    </row>
    <row r="429" spans="1:5">
      <c r="A429">
        <f>IF(ISNUMBER(spettro_ref!B429),spettro_ref!B429,0)</f>
        <v>0</v>
      </c>
      <c r="B429">
        <f>IF(ISNUMBER(spettro_ref!F429),spettro_ref!F429-spettro_ref!J$1,0)</f>
        <v>0</v>
      </c>
      <c r="C429">
        <f>IF(ISNUMBER(spettro!F429),spettro!F429-spettro!J$1,0)</f>
        <v>0</v>
      </c>
      <c r="D429" t="e">
        <f t="shared" si="12"/>
        <v>#DIV/0!</v>
      </c>
      <c r="E429" t="e">
        <f t="shared" si="13"/>
        <v>#DIV/0!</v>
      </c>
    </row>
    <row r="430" spans="1:5">
      <c r="A430">
        <f>IF(ISNUMBER(spettro_ref!B430),spettro_ref!B430,0)</f>
        <v>0</v>
      </c>
      <c r="B430">
        <f>IF(ISNUMBER(spettro_ref!F430),spettro_ref!F430-spettro_ref!J$1,0)</f>
        <v>0</v>
      </c>
      <c r="C430">
        <f>IF(ISNUMBER(spettro!F430),spettro!F430-spettro!J$1,0)</f>
        <v>0</v>
      </c>
      <c r="D430" t="e">
        <f t="shared" si="12"/>
        <v>#DIV/0!</v>
      </c>
      <c r="E430" t="e">
        <f t="shared" si="13"/>
        <v>#DIV/0!</v>
      </c>
    </row>
    <row r="431" spans="1:5">
      <c r="A431">
        <f>IF(ISNUMBER(spettro_ref!B431),spettro_ref!B431,0)</f>
        <v>0</v>
      </c>
      <c r="B431">
        <f>IF(ISNUMBER(spettro_ref!F431),spettro_ref!F431-spettro_ref!J$1,0)</f>
        <v>0</v>
      </c>
      <c r="C431">
        <f>IF(ISNUMBER(spettro!F431),spettro!F431-spettro!J$1,0)</f>
        <v>0</v>
      </c>
      <c r="D431" t="e">
        <f t="shared" si="12"/>
        <v>#DIV/0!</v>
      </c>
      <c r="E431" t="e">
        <f t="shared" si="13"/>
        <v>#DIV/0!</v>
      </c>
    </row>
    <row r="432" spans="1:5">
      <c r="A432">
        <f>IF(ISNUMBER(spettro_ref!B432),spettro_ref!B432,0)</f>
        <v>0</v>
      </c>
      <c r="B432">
        <f>IF(ISNUMBER(spettro_ref!F432),spettro_ref!F432-spettro_ref!J$1,0)</f>
        <v>0</v>
      </c>
      <c r="C432">
        <f>IF(ISNUMBER(spettro!F432),spettro!F432-spettro!J$1,0)</f>
        <v>0</v>
      </c>
      <c r="D432" t="e">
        <f t="shared" si="12"/>
        <v>#DIV/0!</v>
      </c>
      <c r="E432" t="e">
        <f t="shared" si="13"/>
        <v>#DIV/0!</v>
      </c>
    </row>
    <row r="433" spans="1:5">
      <c r="A433">
        <f>IF(ISNUMBER(spettro_ref!B433),spettro_ref!B433,0)</f>
        <v>0</v>
      </c>
      <c r="B433">
        <f>IF(ISNUMBER(spettro_ref!F433),spettro_ref!F433-spettro_ref!J$1,0)</f>
        <v>0</v>
      </c>
      <c r="C433">
        <f>IF(ISNUMBER(spettro!F433),spettro!F433-spettro!J$1,0)</f>
        <v>0</v>
      </c>
      <c r="D433" t="e">
        <f t="shared" si="12"/>
        <v>#DIV/0!</v>
      </c>
      <c r="E433" t="e">
        <f t="shared" si="13"/>
        <v>#DIV/0!</v>
      </c>
    </row>
    <row r="434" spans="1:5">
      <c r="A434">
        <f>IF(ISNUMBER(spettro_ref!B434),spettro_ref!B434,0)</f>
        <v>0</v>
      </c>
      <c r="B434">
        <f>IF(ISNUMBER(spettro_ref!F434),spettro_ref!F434-spettro_ref!J$1,0)</f>
        <v>0</v>
      </c>
      <c r="C434">
        <f>IF(ISNUMBER(spettro!F434),spettro!F434-spettro!J$1,0)</f>
        <v>0</v>
      </c>
      <c r="D434" t="e">
        <f t="shared" si="12"/>
        <v>#DIV/0!</v>
      </c>
      <c r="E434" t="e">
        <f t="shared" si="13"/>
        <v>#DIV/0!</v>
      </c>
    </row>
    <row r="435" spans="1:5">
      <c r="A435">
        <f>IF(ISNUMBER(spettro_ref!B435),spettro_ref!B435,0)</f>
        <v>0</v>
      </c>
      <c r="B435">
        <f>IF(ISNUMBER(spettro_ref!F435),spettro_ref!F435-spettro_ref!J$1,0)</f>
        <v>0</v>
      </c>
      <c r="C435">
        <f>IF(ISNUMBER(spettro!F435),spettro!F435-spettro!J$1,0)</f>
        <v>0</v>
      </c>
      <c r="D435" t="e">
        <f t="shared" si="12"/>
        <v>#DIV/0!</v>
      </c>
      <c r="E435" t="e">
        <f t="shared" si="13"/>
        <v>#DIV/0!</v>
      </c>
    </row>
    <row r="436" spans="1:5">
      <c r="A436">
        <f>IF(ISNUMBER(spettro_ref!B436),spettro_ref!B436,0)</f>
        <v>0</v>
      </c>
      <c r="B436">
        <f>IF(ISNUMBER(spettro_ref!F436),spettro_ref!F436-spettro_ref!J$1,0)</f>
        <v>0</v>
      </c>
      <c r="C436">
        <f>IF(ISNUMBER(spettro!F436),spettro!F436-spettro!J$1,0)</f>
        <v>0</v>
      </c>
      <c r="D436" t="e">
        <f t="shared" si="12"/>
        <v>#DIV/0!</v>
      </c>
      <c r="E436" t="e">
        <f t="shared" si="13"/>
        <v>#DIV/0!</v>
      </c>
    </row>
    <row r="437" spans="1:5">
      <c r="A437">
        <f>IF(ISNUMBER(spettro_ref!B437),spettro_ref!B437,0)</f>
        <v>0</v>
      </c>
      <c r="B437">
        <f>IF(ISNUMBER(spettro_ref!F437),spettro_ref!F437-spettro_ref!J$1,0)</f>
        <v>0</v>
      </c>
      <c r="C437">
        <f>IF(ISNUMBER(spettro!F437),spettro!F437-spettro!J$1,0)</f>
        <v>0</v>
      </c>
      <c r="D437" t="e">
        <f t="shared" si="12"/>
        <v>#DIV/0!</v>
      </c>
      <c r="E437" t="e">
        <f t="shared" si="13"/>
        <v>#DIV/0!</v>
      </c>
    </row>
    <row r="438" spans="1:5">
      <c r="A438">
        <f>IF(ISNUMBER(spettro_ref!B438),spettro_ref!B438,0)</f>
        <v>0</v>
      </c>
      <c r="B438">
        <f>IF(ISNUMBER(spettro_ref!F438),spettro_ref!F438-spettro_ref!J$1,0)</f>
        <v>0</v>
      </c>
      <c r="C438">
        <f>IF(ISNUMBER(spettro!F438),spettro!F438-spettro!J$1,0)</f>
        <v>0</v>
      </c>
      <c r="D438" t="e">
        <f t="shared" si="12"/>
        <v>#DIV/0!</v>
      </c>
      <c r="E438" t="e">
        <f t="shared" si="13"/>
        <v>#DIV/0!</v>
      </c>
    </row>
    <row r="439" spans="1:5">
      <c r="A439">
        <f>IF(ISNUMBER(spettro_ref!B439),spettro_ref!B439,0)</f>
        <v>0</v>
      </c>
      <c r="B439">
        <f>IF(ISNUMBER(spettro_ref!F439),spettro_ref!F439-spettro_ref!J$1,0)</f>
        <v>0</v>
      </c>
      <c r="C439">
        <f>IF(ISNUMBER(spettro!F439),spettro!F439-spettro!J$1,0)</f>
        <v>0</v>
      </c>
      <c r="D439" t="e">
        <f t="shared" si="12"/>
        <v>#DIV/0!</v>
      </c>
      <c r="E439" t="e">
        <f t="shared" si="13"/>
        <v>#DIV/0!</v>
      </c>
    </row>
    <row r="440" spans="1:5">
      <c r="A440">
        <f>IF(ISNUMBER(spettro_ref!B440),spettro_ref!B440,0)</f>
        <v>0</v>
      </c>
      <c r="B440">
        <f>IF(ISNUMBER(spettro_ref!F440),spettro_ref!F440-spettro_ref!J$1,0)</f>
        <v>0</v>
      </c>
      <c r="C440">
        <f>IF(ISNUMBER(spettro!F440),spettro!F440-spettro!J$1,0)</f>
        <v>0</v>
      </c>
      <c r="D440" t="e">
        <f t="shared" si="12"/>
        <v>#DIV/0!</v>
      </c>
      <c r="E440" t="e">
        <f t="shared" si="13"/>
        <v>#DIV/0!</v>
      </c>
    </row>
    <row r="441" spans="1:5">
      <c r="A441">
        <f>IF(ISNUMBER(spettro_ref!B441),spettro_ref!B441,0)</f>
        <v>0</v>
      </c>
      <c r="B441">
        <f>IF(ISNUMBER(spettro_ref!F441),spettro_ref!F441-spettro_ref!J$1,0)</f>
        <v>0</v>
      </c>
      <c r="C441">
        <f>IF(ISNUMBER(spettro!F441),spettro!F441-spettro!J$1,0)</f>
        <v>0</v>
      </c>
      <c r="D441" t="e">
        <f t="shared" si="12"/>
        <v>#DIV/0!</v>
      </c>
      <c r="E441" t="e">
        <f t="shared" si="13"/>
        <v>#DIV/0!</v>
      </c>
    </row>
    <row r="442" spans="1:5">
      <c r="A442">
        <f>IF(ISNUMBER(spettro_ref!B442),spettro_ref!B442,0)</f>
        <v>0</v>
      </c>
      <c r="B442">
        <f>IF(ISNUMBER(spettro_ref!F442),spettro_ref!F442-spettro_ref!J$1,0)</f>
        <v>0</v>
      </c>
      <c r="C442">
        <f>IF(ISNUMBER(spettro!F442),spettro!F442-spettro!J$1,0)</f>
        <v>0</v>
      </c>
      <c r="D442" t="e">
        <f t="shared" si="12"/>
        <v>#DIV/0!</v>
      </c>
      <c r="E442" t="e">
        <f t="shared" si="13"/>
        <v>#DIV/0!</v>
      </c>
    </row>
    <row r="443" spans="1:5">
      <c r="A443">
        <f>IF(ISNUMBER(spettro_ref!B443),spettro_ref!B443,0)</f>
        <v>0</v>
      </c>
      <c r="B443">
        <f>IF(ISNUMBER(spettro_ref!F443),spettro_ref!F443-spettro_ref!J$1,0)</f>
        <v>0</v>
      </c>
      <c r="C443">
        <f>IF(ISNUMBER(spettro!F443),spettro!F443-spettro!J$1,0)</f>
        <v>0</v>
      </c>
      <c r="D443" t="e">
        <f t="shared" si="12"/>
        <v>#DIV/0!</v>
      </c>
      <c r="E443" t="e">
        <f t="shared" si="13"/>
        <v>#DIV/0!</v>
      </c>
    </row>
    <row r="444" spans="1:5">
      <c r="A444">
        <f>IF(ISNUMBER(spettro_ref!B444),spettro_ref!B444,0)</f>
        <v>0</v>
      </c>
      <c r="B444">
        <f>IF(ISNUMBER(spettro_ref!F444),spettro_ref!F444-spettro_ref!J$1,0)</f>
        <v>0</v>
      </c>
      <c r="C444">
        <f>IF(ISNUMBER(spettro!F444),spettro!F444-spettro!J$1,0)</f>
        <v>0</v>
      </c>
      <c r="D444" t="e">
        <f t="shared" si="12"/>
        <v>#DIV/0!</v>
      </c>
      <c r="E444" t="e">
        <f t="shared" si="13"/>
        <v>#DIV/0!</v>
      </c>
    </row>
    <row r="445" spans="1:5">
      <c r="A445">
        <f>IF(ISNUMBER(spettro_ref!B445),spettro_ref!B445,0)</f>
        <v>0</v>
      </c>
      <c r="B445">
        <f>IF(ISNUMBER(spettro_ref!F445),spettro_ref!F445-spettro_ref!J$1,0)</f>
        <v>0</v>
      </c>
      <c r="C445">
        <f>IF(ISNUMBER(spettro!F445),spettro!F445-spettro!J$1,0)</f>
        <v>0</v>
      </c>
      <c r="D445" t="e">
        <f t="shared" si="12"/>
        <v>#DIV/0!</v>
      </c>
      <c r="E445" t="e">
        <f t="shared" si="13"/>
        <v>#DIV/0!</v>
      </c>
    </row>
    <row r="446" spans="1:5">
      <c r="A446">
        <f>IF(ISNUMBER(spettro_ref!B446),spettro_ref!B446,0)</f>
        <v>0</v>
      </c>
      <c r="B446">
        <f>IF(ISNUMBER(spettro_ref!F446),spettro_ref!F446-spettro_ref!J$1,0)</f>
        <v>0</v>
      </c>
      <c r="C446">
        <f>IF(ISNUMBER(spettro!F446),spettro!F446-spettro!J$1,0)</f>
        <v>0</v>
      </c>
      <c r="D446" t="e">
        <f t="shared" si="12"/>
        <v>#DIV/0!</v>
      </c>
      <c r="E446" t="e">
        <f t="shared" si="13"/>
        <v>#DIV/0!</v>
      </c>
    </row>
    <row r="447" spans="1:5">
      <c r="A447">
        <f>IF(ISNUMBER(spettro_ref!B447),spettro_ref!B447,0)</f>
        <v>0</v>
      </c>
      <c r="B447">
        <f>IF(ISNUMBER(spettro_ref!F447),spettro_ref!F447-spettro_ref!J$1,0)</f>
        <v>0</v>
      </c>
      <c r="C447">
        <f>IF(ISNUMBER(spettro!F447),spettro!F447-spettro!J$1,0)</f>
        <v>0</v>
      </c>
      <c r="D447" t="e">
        <f t="shared" si="12"/>
        <v>#DIV/0!</v>
      </c>
      <c r="E447" t="e">
        <f t="shared" si="13"/>
        <v>#DIV/0!</v>
      </c>
    </row>
    <row r="448" spans="1:5">
      <c r="A448">
        <f>IF(ISNUMBER(spettro_ref!B448),spettro_ref!B448,0)</f>
        <v>0</v>
      </c>
      <c r="B448">
        <f>IF(ISNUMBER(spettro_ref!F448),spettro_ref!F448-spettro_ref!J$1,0)</f>
        <v>0</v>
      </c>
      <c r="C448">
        <f>IF(ISNUMBER(spettro!F448),spettro!F448-spettro!J$1,0)</f>
        <v>0</v>
      </c>
      <c r="D448" t="e">
        <f t="shared" si="12"/>
        <v>#DIV/0!</v>
      </c>
      <c r="E448" t="e">
        <f t="shared" si="13"/>
        <v>#DIV/0!</v>
      </c>
    </row>
    <row r="449" spans="1:5">
      <c r="A449">
        <f>IF(ISNUMBER(spettro_ref!B449),spettro_ref!B449,0)</f>
        <v>0</v>
      </c>
      <c r="B449">
        <f>IF(ISNUMBER(spettro_ref!F449),spettro_ref!F449-spettro_ref!J$1,0)</f>
        <v>0</v>
      </c>
      <c r="C449">
        <f>IF(ISNUMBER(spettro!F449),spettro!F449-spettro!J$1,0)</f>
        <v>0</v>
      </c>
      <c r="D449" t="e">
        <f t="shared" si="12"/>
        <v>#DIV/0!</v>
      </c>
      <c r="E449" t="e">
        <f t="shared" si="13"/>
        <v>#DIV/0!</v>
      </c>
    </row>
    <row r="450" spans="1:5">
      <c r="A450">
        <f>IF(ISNUMBER(spettro_ref!B450),spettro_ref!B450,0)</f>
        <v>0</v>
      </c>
      <c r="B450">
        <f>IF(ISNUMBER(spettro_ref!F450),spettro_ref!F450-spettro_ref!J$1,0)</f>
        <v>0</v>
      </c>
      <c r="C450">
        <f>IF(ISNUMBER(spettro!F450),spettro!F450-spettro!J$1,0)</f>
        <v>0</v>
      </c>
      <c r="D450" t="e">
        <f t="shared" ref="D450:D513" si="14">C450/B450</f>
        <v>#DIV/0!</v>
      </c>
      <c r="E450" t="e">
        <f t="shared" ref="E450:E513" si="15">1-D450</f>
        <v>#DIV/0!</v>
      </c>
    </row>
    <row r="451" spans="1:5">
      <c r="A451">
        <f>IF(ISNUMBER(spettro_ref!B451),spettro_ref!B451,0)</f>
        <v>0</v>
      </c>
      <c r="B451">
        <f>IF(ISNUMBER(spettro_ref!F451),spettro_ref!F451-spettro_ref!J$1,0)</f>
        <v>0</v>
      </c>
      <c r="C451">
        <f>IF(ISNUMBER(spettro!F451),spettro!F451-spettro!J$1,0)</f>
        <v>0</v>
      </c>
      <c r="D451" t="e">
        <f t="shared" si="14"/>
        <v>#DIV/0!</v>
      </c>
      <c r="E451" t="e">
        <f t="shared" si="15"/>
        <v>#DIV/0!</v>
      </c>
    </row>
    <row r="452" spans="1:5">
      <c r="A452">
        <f>IF(ISNUMBER(spettro_ref!B452),spettro_ref!B452,0)</f>
        <v>0</v>
      </c>
      <c r="B452">
        <f>IF(ISNUMBER(spettro_ref!F452),spettro_ref!F452-spettro_ref!J$1,0)</f>
        <v>0</v>
      </c>
      <c r="C452">
        <f>IF(ISNUMBER(spettro!F452),spettro!F452-spettro!J$1,0)</f>
        <v>0</v>
      </c>
      <c r="D452" t="e">
        <f t="shared" si="14"/>
        <v>#DIV/0!</v>
      </c>
      <c r="E452" t="e">
        <f t="shared" si="15"/>
        <v>#DIV/0!</v>
      </c>
    </row>
    <row r="453" spans="1:5">
      <c r="A453">
        <f>IF(ISNUMBER(spettro_ref!B453),spettro_ref!B453,0)</f>
        <v>0</v>
      </c>
      <c r="B453">
        <f>IF(ISNUMBER(spettro_ref!F453),spettro_ref!F453-spettro_ref!J$1,0)</f>
        <v>0</v>
      </c>
      <c r="C453">
        <f>IF(ISNUMBER(spettro!F453),spettro!F453-spettro!J$1,0)</f>
        <v>0</v>
      </c>
      <c r="D453" t="e">
        <f t="shared" si="14"/>
        <v>#DIV/0!</v>
      </c>
      <c r="E453" t="e">
        <f t="shared" si="15"/>
        <v>#DIV/0!</v>
      </c>
    </row>
    <row r="454" spans="1:5">
      <c r="A454">
        <f>IF(ISNUMBER(spettro_ref!B454),spettro_ref!B454,0)</f>
        <v>0</v>
      </c>
      <c r="B454">
        <f>IF(ISNUMBER(spettro_ref!F454),spettro_ref!F454-spettro_ref!J$1,0)</f>
        <v>0</v>
      </c>
      <c r="C454">
        <f>IF(ISNUMBER(spettro!F454),spettro!F454-spettro!J$1,0)</f>
        <v>0</v>
      </c>
      <c r="D454" t="e">
        <f t="shared" si="14"/>
        <v>#DIV/0!</v>
      </c>
      <c r="E454" t="e">
        <f t="shared" si="15"/>
        <v>#DIV/0!</v>
      </c>
    </row>
    <row r="455" spans="1:5">
      <c r="A455">
        <f>IF(ISNUMBER(spettro_ref!B455),spettro_ref!B455,0)</f>
        <v>0</v>
      </c>
      <c r="B455">
        <f>IF(ISNUMBER(spettro_ref!F455),spettro_ref!F455-spettro_ref!J$1,0)</f>
        <v>0</v>
      </c>
      <c r="C455">
        <f>IF(ISNUMBER(spettro!F455),spettro!F455-spettro!J$1,0)</f>
        <v>0</v>
      </c>
      <c r="D455" t="e">
        <f t="shared" si="14"/>
        <v>#DIV/0!</v>
      </c>
      <c r="E455" t="e">
        <f t="shared" si="15"/>
        <v>#DIV/0!</v>
      </c>
    </row>
    <row r="456" spans="1:5">
      <c r="A456">
        <f>IF(ISNUMBER(spettro_ref!B456),spettro_ref!B456,0)</f>
        <v>0</v>
      </c>
      <c r="B456">
        <f>IF(ISNUMBER(spettro_ref!F456),spettro_ref!F456-spettro_ref!J$1,0)</f>
        <v>0</v>
      </c>
      <c r="C456">
        <f>IF(ISNUMBER(spettro!F456),spettro!F456-spettro!J$1,0)</f>
        <v>0</v>
      </c>
      <c r="D456" t="e">
        <f t="shared" si="14"/>
        <v>#DIV/0!</v>
      </c>
      <c r="E456" t="e">
        <f t="shared" si="15"/>
        <v>#DIV/0!</v>
      </c>
    </row>
    <row r="457" spans="1:5">
      <c r="A457">
        <f>IF(ISNUMBER(spettro_ref!B457),spettro_ref!B457,0)</f>
        <v>0</v>
      </c>
      <c r="B457">
        <f>IF(ISNUMBER(spettro_ref!F457),spettro_ref!F457-spettro_ref!J$1,0)</f>
        <v>0</v>
      </c>
      <c r="C457">
        <f>IF(ISNUMBER(spettro!F457),spettro!F457-spettro!J$1,0)</f>
        <v>0</v>
      </c>
      <c r="D457" t="e">
        <f t="shared" si="14"/>
        <v>#DIV/0!</v>
      </c>
      <c r="E457" t="e">
        <f t="shared" si="15"/>
        <v>#DIV/0!</v>
      </c>
    </row>
    <row r="458" spans="1:5">
      <c r="A458">
        <f>IF(ISNUMBER(spettro_ref!B458),spettro_ref!B458,0)</f>
        <v>0</v>
      </c>
      <c r="B458">
        <f>IF(ISNUMBER(spettro_ref!F458),spettro_ref!F458-spettro_ref!J$1,0)</f>
        <v>0</v>
      </c>
      <c r="C458">
        <f>IF(ISNUMBER(spettro!F458),spettro!F458-spettro!J$1,0)</f>
        <v>0</v>
      </c>
      <c r="D458" t="e">
        <f t="shared" si="14"/>
        <v>#DIV/0!</v>
      </c>
      <c r="E458" t="e">
        <f t="shared" si="15"/>
        <v>#DIV/0!</v>
      </c>
    </row>
    <row r="459" spans="1:5">
      <c r="A459">
        <f>IF(ISNUMBER(spettro_ref!B459),spettro_ref!B459,0)</f>
        <v>0</v>
      </c>
      <c r="B459">
        <f>IF(ISNUMBER(spettro_ref!F459),spettro_ref!F459-spettro_ref!J$1,0)</f>
        <v>0</v>
      </c>
      <c r="C459">
        <f>IF(ISNUMBER(spettro!F459),spettro!F459-spettro!J$1,0)</f>
        <v>0</v>
      </c>
      <c r="D459" t="e">
        <f t="shared" si="14"/>
        <v>#DIV/0!</v>
      </c>
      <c r="E459" t="e">
        <f t="shared" si="15"/>
        <v>#DIV/0!</v>
      </c>
    </row>
    <row r="460" spans="1:5">
      <c r="A460">
        <f>IF(ISNUMBER(spettro_ref!B460),spettro_ref!B460,0)</f>
        <v>0</v>
      </c>
      <c r="B460">
        <f>IF(ISNUMBER(spettro_ref!F460),spettro_ref!F460-spettro_ref!J$1,0)</f>
        <v>0</v>
      </c>
      <c r="C460">
        <f>IF(ISNUMBER(spettro!F460),spettro!F460-spettro!J$1,0)</f>
        <v>0</v>
      </c>
      <c r="D460" t="e">
        <f t="shared" si="14"/>
        <v>#DIV/0!</v>
      </c>
      <c r="E460" t="e">
        <f t="shared" si="15"/>
        <v>#DIV/0!</v>
      </c>
    </row>
    <row r="461" spans="1:5">
      <c r="A461">
        <f>IF(ISNUMBER(spettro_ref!B461),spettro_ref!B461,0)</f>
        <v>0</v>
      </c>
      <c r="B461">
        <f>IF(ISNUMBER(spettro_ref!F461),spettro_ref!F461-spettro_ref!J$1,0)</f>
        <v>0</v>
      </c>
      <c r="C461">
        <f>IF(ISNUMBER(spettro!F461),spettro!F461-spettro!J$1,0)</f>
        <v>0</v>
      </c>
      <c r="D461" t="e">
        <f t="shared" si="14"/>
        <v>#DIV/0!</v>
      </c>
      <c r="E461" t="e">
        <f t="shared" si="15"/>
        <v>#DIV/0!</v>
      </c>
    </row>
    <row r="462" spans="1:5">
      <c r="A462">
        <f>IF(ISNUMBER(spettro_ref!B462),spettro_ref!B462,0)</f>
        <v>0</v>
      </c>
      <c r="B462">
        <f>IF(ISNUMBER(spettro_ref!F462),spettro_ref!F462-spettro_ref!J$1,0)</f>
        <v>0</v>
      </c>
      <c r="C462">
        <f>IF(ISNUMBER(spettro!F462),spettro!F462-spettro!J$1,0)</f>
        <v>0</v>
      </c>
      <c r="D462" t="e">
        <f t="shared" si="14"/>
        <v>#DIV/0!</v>
      </c>
      <c r="E462" t="e">
        <f t="shared" si="15"/>
        <v>#DIV/0!</v>
      </c>
    </row>
    <row r="463" spans="1:5">
      <c r="A463">
        <f>IF(ISNUMBER(spettro_ref!B463),spettro_ref!B463,0)</f>
        <v>0</v>
      </c>
      <c r="B463">
        <f>IF(ISNUMBER(spettro_ref!F463),spettro_ref!F463-spettro_ref!J$1,0)</f>
        <v>0</v>
      </c>
      <c r="C463">
        <f>IF(ISNUMBER(spettro!F463),spettro!F463-spettro!J$1,0)</f>
        <v>0</v>
      </c>
      <c r="D463" t="e">
        <f t="shared" si="14"/>
        <v>#DIV/0!</v>
      </c>
      <c r="E463" t="e">
        <f t="shared" si="15"/>
        <v>#DIV/0!</v>
      </c>
    </row>
    <row r="464" spans="1:5">
      <c r="A464">
        <f>IF(ISNUMBER(spettro_ref!B464),spettro_ref!B464,0)</f>
        <v>0</v>
      </c>
      <c r="B464">
        <f>IF(ISNUMBER(spettro_ref!F464),spettro_ref!F464-spettro_ref!J$1,0)</f>
        <v>0</v>
      </c>
      <c r="C464">
        <f>IF(ISNUMBER(spettro!F464),spettro!F464-spettro!J$1,0)</f>
        <v>0</v>
      </c>
      <c r="D464" t="e">
        <f t="shared" si="14"/>
        <v>#DIV/0!</v>
      </c>
      <c r="E464" t="e">
        <f t="shared" si="15"/>
        <v>#DIV/0!</v>
      </c>
    </row>
    <row r="465" spans="1:5">
      <c r="A465">
        <f>IF(ISNUMBER(spettro_ref!B465),spettro_ref!B465,0)</f>
        <v>0</v>
      </c>
      <c r="B465">
        <f>IF(ISNUMBER(spettro_ref!F465),spettro_ref!F465-spettro_ref!J$1,0)</f>
        <v>0</v>
      </c>
      <c r="C465">
        <f>IF(ISNUMBER(spettro!F465),spettro!F465-spettro!J$1,0)</f>
        <v>0</v>
      </c>
      <c r="D465" t="e">
        <f t="shared" si="14"/>
        <v>#DIV/0!</v>
      </c>
      <c r="E465" t="e">
        <f t="shared" si="15"/>
        <v>#DIV/0!</v>
      </c>
    </row>
    <row r="466" spans="1:5">
      <c r="A466">
        <f>IF(ISNUMBER(spettro_ref!B466),spettro_ref!B466,0)</f>
        <v>0</v>
      </c>
      <c r="B466">
        <f>IF(ISNUMBER(spettro_ref!F466),spettro_ref!F466-spettro_ref!J$1,0)</f>
        <v>0</v>
      </c>
      <c r="C466">
        <f>IF(ISNUMBER(spettro!F466),spettro!F466-spettro!J$1,0)</f>
        <v>0</v>
      </c>
      <c r="D466" t="e">
        <f t="shared" si="14"/>
        <v>#DIV/0!</v>
      </c>
      <c r="E466" t="e">
        <f t="shared" si="15"/>
        <v>#DIV/0!</v>
      </c>
    </row>
    <row r="467" spans="1:5">
      <c r="A467">
        <f>IF(ISNUMBER(spettro_ref!B467),spettro_ref!B467,0)</f>
        <v>0</v>
      </c>
      <c r="B467">
        <f>IF(ISNUMBER(spettro_ref!F467),spettro_ref!F467-spettro_ref!J$1,0)</f>
        <v>0</v>
      </c>
      <c r="C467">
        <f>IF(ISNUMBER(spettro!F467),spettro!F467-spettro!J$1,0)</f>
        <v>0</v>
      </c>
      <c r="D467" t="e">
        <f t="shared" si="14"/>
        <v>#DIV/0!</v>
      </c>
      <c r="E467" t="e">
        <f t="shared" si="15"/>
        <v>#DIV/0!</v>
      </c>
    </row>
    <row r="468" spans="1:5">
      <c r="A468">
        <f>IF(ISNUMBER(spettro_ref!B468),spettro_ref!B468,0)</f>
        <v>0</v>
      </c>
      <c r="B468">
        <f>IF(ISNUMBER(spettro_ref!F468),spettro_ref!F468-spettro_ref!J$1,0)</f>
        <v>0</v>
      </c>
      <c r="C468">
        <f>IF(ISNUMBER(spettro!F468),spettro!F468-spettro!J$1,0)</f>
        <v>0</v>
      </c>
      <c r="D468" t="e">
        <f t="shared" si="14"/>
        <v>#DIV/0!</v>
      </c>
      <c r="E468" t="e">
        <f t="shared" si="15"/>
        <v>#DIV/0!</v>
      </c>
    </row>
    <row r="469" spans="1:5">
      <c r="A469">
        <f>IF(ISNUMBER(spettro_ref!B469),spettro_ref!B469,0)</f>
        <v>0</v>
      </c>
      <c r="B469">
        <f>IF(ISNUMBER(spettro_ref!F469),spettro_ref!F469-spettro_ref!J$1,0)</f>
        <v>0</v>
      </c>
      <c r="C469">
        <f>IF(ISNUMBER(spettro!F469),spettro!F469-spettro!J$1,0)</f>
        <v>0</v>
      </c>
      <c r="D469" t="e">
        <f t="shared" si="14"/>
        <v>#DIV/0!</v>
      </c>
      <c r="E469" t="e">
        <f t="shared" si="15"/>
        <v>#DIV/0!</v>
      </c>
    </row>
    <row r="470" spans="1:5">
      <c r="A470">
        <f>IF(ISNUMBER(spettro_ref!B470),spettro_ref!B470,0)</f>
        <v>0</v>
      </c>
      <c r="B470">
        <f>IF(ISNUMBER(spettro_ref!F470),spettro_ref!F470-spettro_ref!J$1,0)</f>
        <v>0</v>
      </c>
      <c r="C470">
        <f>IF(ISNUMBER(spettro!F470),spettro!F470-spettro!J$1,0)</f>
        <v>0</v>
      </c>
      <c r="D470" t="e">
        <f t="shared" si="14"/>
        <v>#DIV/0!</v>
      </c>
      <c r="E470" t="e">
        <f t="shared" si="15"/>
        <v>#DIV/0!</v>
      </c>
    </row>
    <row r="471" spans="1:5">
      <c r="A471">
        <f>IF(ISNUMBER(spettro_ref!B471),spettro_ref!B471,0)</f>
        <v>0</v>
      </c>
      <c r="B471">
        <f>IF(ISNUMBER(spettro_ref!F471),spettro_ref!F471-spettro_ref!J$1,0)</f>
        <v>0</v>
      </c>
      <c r="C471">
        <f>IF(ISNUMBER(spettro!F471),spettro!F471-spettro!J$1,0)</f>
        <v>0</v>
      </c>
      <c r="D471" t="e">
        <f t="shared" si="14"/>
        <v>#DIV/0!</v>
      </c>
      <c r="E471" t="e">
        <f t="shared" si="15"/>
        <v>#DIV/0!</v>
      </c>
    </row>
    <row r="472" spans="1:5">
      <c r="A472">
        <f>IF(ISNUMBER(spettro_ref!B472),spettro_ref!B472,0)</f>
        <v>0</v>
      </c>
      <c r="B472">
        <f>IF(ISNUMBER(spettro_ref!F472),spettro_ref!F472-spettro_ref!J$1,0)</f>
        <v>0</v>
      </c>
      <c r="C472">
        <f>IF(ISNUMBER(spettro!F472),spettro!F472-spettro!J$1,0)</f>
        <v>0</v>
      </c>
      <c r="D472" t="e">
        <f t="shared" si="14"/>
        <v>#DIV/0!</v>
      </c>
      <c r="E472" t="e">
        <f t="shared" si="15"/>
        <v>#DIV/0!</v>
      </c>
    </row>
    <row r="473" spans="1:5">
      <c r="A473">
        <f>IF(ISNUMBER(spettro_ref!B473),spettro_ref!B473,0)</f>
        <v>0</v>
      </c>
      <c r="B473">
        <f>IF(ISNUMBER(spettro_ref!F473),spettro_ref!F473-spettro_ref!J$1,0)</f>
        <v>0</v>
      </c>
      <c r="C473">
        <f>IF(ISNUMBER(spettro!F473),spettro!F473-spettro!J$1,0)</f>
        <v>0</v>
      </c>
      <c r="D473" t="e">
        <f t="shared" si="14"/>
        <v>#DIV/0!</v>
      </c>
      <c r="E473" t="e">
        <f t="shared" si="15"/>
        <v>#DIV/0!</v>
      </c>
    </row>
    <row r="474" spans="1:5">
      <c r="A474">
        <f>IF(ISNUMBER(spettro_ref!B474),spettro_ref!B474,0)</f>
        <v>0</v>
      </c>
      <c r="B474">
        <f>IF(ISNUMBER(spettro_ref!F474),spettro_ref!F474-spettro_ref!J$1,0)</f>
        <v>0</v>
      </c>
      <c r="C474">
        <f>IF(ISNUMBER(spettro!F474),spettro!F474-spettro!J$1,0)</f>
        <v>0</v>
      </c>
      <c r="D474" t="e">
        <f t="shared" si="14"/>
        <v>#DIV/0!</v>
      </c>
      <c r="E474" t="e">
        <f t="shared" si="15"/>
        <v>#DIV/0!</v>
      </c>
    </row>
    <row r="475" spans="1:5">
      <c r="A475">
        <f>IF(ISNUMBER(spettro_ref!B475),spettro_ref!B475,0)</f>
        <v>0</v>
      </c>
      <c r="B475">
        <f>IF(ISNUMBER(spettro_ref!F475),spettro_ref!F475-spettro_ref!J$1,0)</f>
        <v>0</v>
      </c>
      <c r="C475">
        <f>IF(ISNUMBER(spettro!F475),spettro!F475-spettro!J$1,0)</f>
        <v>0</v>
      </c>
      <c r="D475" t="e">
        <f t="shared" si="14"/>
        <v>#DIV/0!</v>
      </c>
      <c r="E475" t="e">
        <f t="shared" si="15"/>
        <v>#DIV/0!</v>
      </c>
    </row>
    <row r="476" spans="1:5">
      <c r="A476">
        <f>IF(ISNUMBER(spettro_ref!B476),spettro_ref!B476,0)</f>
        <v>0</v>
      </c>
      <c r="B476">
        <f>IF(ISNUMBER(spettro_ref!F476),spettro_ref!F476-spettro_ref!J$1,0)</f>
        <v>0</v>
      </c>
      <c r="C476">
        <f>IF(ISNUMBER(spettro!F476),spettro!F476-spettro!J$1,0)</f>
        <v>0</v>
      </c>
      <c r="D476" t="e">
        <f t="shared" si="14"/>
        <v>#DIV/0!</v>
      </c>
      <c r="E476" t="e">
        <f t="shared" si="15"/>
        <v>#DIV/0!</v>
      </c>
    </row>
    <row r="477" spans="1:5">
      <c r="A477">
        <f>IF(ISNUMBER(spettro_ref!B477),spettro_ref!B477,0)</f>
        <v>0</v>
      </c>
      <c r="B477">
        <f>IF(ISNUMBER(spettro_ref!F477),spettro_ref!F477-spettro_ref!J$1,0)</f>
        <v>0</v>
      </c>
      <c r="C477">
        <f>IF(ISNUMBER(spettro!F477),spettro!F477-spettro!J$1,0)</f>
        <v>0</v>
      </c>
      <c r="D477" t="e">
        <f t="shared" si="14"/>
        <v>#DIV/0!</v>
      </c>
      <c r="E477" t="e">
        <f t="shared" si="15"/>
        <v>#DIV/0!</v>
      </c>
    </row>
    <row r="478" spans="1:5">
      <c r="A478">
        <f>IF(ISNUMBER(spettro_ref!B478),spettro_ref!B478,0)</f>
        <v>0</v>
      </c>
      <c r="B478">
        <f>IF(ISNUMBER(spettro_ref!F478),spettro_ref!F478-spettro_ref!J$1,0)</f>
        <v>0</v>
      </c>
      <c r="C478">
        <f>IF(ISNUMBER(spettro!F478),spettro!F478-spettro!J$1,0)</f>
        <v>0</v>
      </c>
      <c r="D478" t="e">
        <f t="shared" si="14"/>
        <v>#DIV/0!</v>
      </c>
      <c r="E478" t="e">
        <f t="shared" si="15"/>
        <v>#DIV/0!</v>
      </c>
    </row>
    <row r="479" spans="1:5">
      <c r="A479">
        <f>IF(ISNUMBER(spettro_ref!B479),spettro_ref!B479,0)</f>
        <v>0</v>
      </c>
      <c r="B479">
        <f>IF(ISNUMBER(spettro_ref!F479),spettro_ref!F479-spettro_ref!J$1,0)</f>
        <v>0</v>
      </c>
      <c r="C479">
        <f>IF(ISNUMBER(spettro!F479),spettro!F479-spettro!J$1,0)</f>
        <v>0</v>
      </c>
      <c r="D479" t="e">
        <f t="shared" si="14"/>
        <v>#DIV/0!</v>
      </c>
      <c r="E479" t="e">
        <f t="shared" si="15"/>
        <v>#DIV/0!</v>
      </c>
    </row>
    <row r="480" spans="1:5">
      <c r="A480">
        <f>IF(ISNUMBER(spettro_ref!B480),spettro_ref!B480,0)</f>
        <v>0</v>
      </c>
      <c r="B480">
        <f>IF(ISNUMBER(spettro_ref!F480),spettro_ref!F480-spettro_ref!J$1,0)</f>
        <v>0</v>
      </c>
      <c r="C480">
        <f>IF(ISNUMBER(spettro!F480),spettro!F480-spettro!J$1,0)</f>
        <v>0</v>
      </c>
      <c r="D480" t="e">
        <f t="shared" si="14"/>
        <v>#DIV/0!</v>
      </c>
      <c r="E480" t="e">
        <f t="shared" si="15"/>
        <v>#DIV/0!</v>
      </c>
    </row>
    <row r="481" spans="1:5">
      <c r="A481">
        <f>IF(ISNUMBER(spettro_ref!B481),spettro_ref!B481,0)</f>
        <v>0</v>
      </c>
      <c r="B481">
        <f>IF(ISNUMBER(spettro_ref!F481),spettro_ref!F481-spettro_ref!J$1,0)</f>
        <v>0</v>
      </c>
      <c r="C481">
        <f>IF(ISNUMBER(spettro!F481),spettro!F481-spettro!J$1,0)</f>
        <v>0</v>
      </c>
      <c r="D481" t="e">
        <f t="shared" si="14"/>
        <v>#DIV/0!</v>
      </c>
      <c r="E481" t="e">
        <f t="shared" si="15"/>
        <v>#DIV/0!</v>
      </c>
    </row>
    <row r="482" spans="1:5">
      <c r="A482">
        <f>IF(ISNUMBER(spettro_ref!B482),spettro_ref!B482,0)</f>
        <v>0</v>
      </c>
      <c r="B482">
        <f>IF(ISNUMBER(spettro_ref!F482),spettro_ref!F482-spettro_ref!J$1,0)</f>
        <v>0</v>
      </c>
      <c r="C482">
        <f>IF(ISNUMBER(spettro!F482),spettro!F482-spettro!J$1,0)</f>
        <v>0</v>
      </c>
      <c r="D482" t="e">
        <f t="shared" si="14"/>
        <v>#DIV/0!</v>
      </c>
      <c r="E482" t="e">
        <f t="shared" si="15"/>
        <v>#DIV/0!</v>
      </c>
    </row>
    <row r="483" spans="1:5">
      <c r="A483">
        <f>IF(ISNUMBER(spettro_ref!B483),spettro_ref!B483,0)</f>
        <v>0</v>
      </c>
      <c r="B483">
        <f>IF(ISNUMBER(spettro_ref!F483),spettro_ref!F483-spettro_ref!J$1,0)</f>
        <v>0</v>
      </c>
      <c r="C483">
        <f>IF(ISNUMBER(spettro!F483),spettro!F483-spettro!J$1,0)</f>
        <v>0</v>
      </c>
      <c r="D483" t="e">
        <f t="shared" si="14"/>
        <v>#DIV/0!</v>
      </c>
      <c r="E483" t="e">
        <f t="shared" si="15"/>
        <v>#DIV/0!</v>
      </c>
    </row>
    <row r="484" spans="1:5">
      <c r="A484">
        <f>IF(ISNUMBER(spettro_ref!B484),spettro_ref!B484,0)</f>
        <v>0</v>
      </c>
      <c r="B484">
        <f>IF(ISNUMBER(spettro_ref!F484),spettro_ref!F484-spettro_ref!J$1,0)</f>
        <v>0</v>
      </c>
      <c r="C484">
        <f>IF(ISNUMBER(spettro!F484),spettro!F484-spettro!J$1,0)</f>
        <v>0</v>
      </c>
      <c r="D484" t="e">
        <f t="shared" si="14"/>
        <v>#DIV/0!</v>
      </c>
      <c r="E484" t="e">
        <f t="shared" si="15"/>
        <v>#DIV/0!</v>
      </c>
    </row>
    <row r="485" spans="1:5">
      <c r="A485">
        <f>IF(ISNUMBER(spettro_ref!B485),spettro_ref!B485,0)</f>
        <v>0</v>
      </c>
      <c r="B485">
        <f>IF(ISNUMBER(spettro_ref!F485),spettro_ref!F485-spettro_ref!J$1,0)</f>
        <v>0</v>
      </c>
      <c r="C485">
        <f>IF(ISNUMBER(spettro!F485),spettro!F485-spettro!J$1,0)</f>
        <v>0</v>
      </c>
      <c r="D485" t="e">
        <f t="shared" si="14"/>
        <v>#DIV/0!</v>
      </c>
      <c r="E485" t="e">
        <f t="shared" si="15"/>
        <v>#DIV/0!</v>
      </c>
    </row>
    <row r="486" spans="1:5">
      <c r="A486">
        <f>IF(ISNUMBER(spettro_ref!B486),spettro_ref!B486,0)</f>
        <v>0</v>
      </c>
      <c r="B486">
        <f>IF(ISNUMBER(spettro_ref!F486),spettro_ref!F486-spettro_ref!J$1,0)</f>
        <v>0</v>
      </c>
      <c r="C486">
        <f>IF(ISNUMBER(spettro!F486),spettro!F486-spettro!J$1,0)</f>
        <v>0</v>
      </c>
      <c r="D486" t="e">
        <f t="shared" si="14"/>
        <v>#DIV/0!</v>
      </c>
      <c r="E486" t="e">
        <f t="shared" si="15"/>
        <v>#DIV/0!</v>
      </c>
    </row>
    <row r="487" spans="1:5">
      <c r="A487">
        <f>IF(ISNUMBER(spettro_ref!B487),spettro_ref!B487,0)</f>
        <v>0</v>
      </c>
      <c r="B487">
        <f>IF(ISNUMBER(spettro_ref!F487),spettro_ref!F487-spettro_ref!J$1,0)</f>
        <v>0</v>
      </c>
      <c r="C487">
        <f>IF(ISNUMBER(spettro!F487),spettro!F487-spettro!J$1,0)</f>
        <v>0</v>
      </c>
      <c r="D487" t="e">
        <f t="shared" si="14"/>
        <v>#DIV/0!</v>
      </c>
      <c r="E487" t="e">
        <f t="shared" si="15"/>
        <v>#DIV/0!</v>
      </c>
    </row>
    <row r="488" spans="1:5">
      <c r="A488">
        <f>IF(ISNUMBER(spettro_ref!B488),spettro_ref!B488,0)</f>
        <v>0</v>
      </c>
      <c r="B488">
        <f>IF(ISNUMBER(spettro_ref!F488),spettro_ref!F488-spettro_ref!J$1,0)</f>
        <v>0</v>
      </c>
      <c r="C488">
        <f>IF(ISNUMBER(spettro!F488),spettro!F488-spettro!J$1,0)</f>
        <v>0</v>
      </c>
      <c r="D488" t="e">
        <f t="shared" si="14"/>
        <v>#DIV/0!</v>
      </c>
      <c r="E488" t="e">
        <f t="shared" si="15"/>
        <v>#DIV/0!</v>
      </c>
    </row>
    <row r="489" spans="1:5">
      <c r="A489">
        <f>IF(ISNUMBER(spettro_ref!B489),spettro_ref!B489,0)</f>
        <v>0</v>
      </c>
      <c r="B489">
        <f>IF(ISNUMBER(spettro_ref!F489),spettro_ref!F489-spettro_ref!J$1,0)</f>
        <v>0</v>
      </c>
      <c r="C489">
        <f>IF(ISNUMBER(spettro!F489),spettro!F489-spettro!J$1,0)</f>
        <v>0</v>
      </c>
      <c r="D489" t="e">
        <f t="shared" si="14"/>
        <v>#DIV/0!</v>
      </c>
      <c r="E489" t="e">
        <f t="shared" si="15"/>
        <v>#DIV/0!</v>
      </c>
    </row>
    <row r="490" spans="1:5">
      <c r="A490">
        <f>IF(ISNUMBER(spettro_ref!B490),spettro_ref!B490,0)</f>
        <v>0</v>
      </c>
      <c r="B490">
        <f>IF(ISNUMBER(spettro_ref!F490),spettro_ref!F490-spettro_ref!J$1,0)</f>
        <v>0</v>
      </c>
      <c r="C490">
        <f>IF(ISNUMBER(spettro!F490),spettro!F490-spettro!J$1,0)</f>
        <v>0</v>
      </c>
      <c r="D490" t="e">
        <f t="shared" si="14"/>
        <v>#DIV/0!</v>
      </c>
      <c r="E490" t="e">
        <f t="shared" si="15"/>
        <v>#DIV/0!</v>
      </c>
    </row>
    <row r="491" spans="1:5">
      <c r="A491">
        <f>IF(ISNUMBER(spettro_ref!B491),spettro_ref!B491,0)</f>
        <v>0</v>
      </c>
      <c r="B491">
        <f>IF(ISNUMBER(spettro_ref!F491),spettro_ref!F491-spettro_ref!J$1,0)</f>
        <v>0</v>
      </c>
      <c r="C491">
        <f>IF(ISNUMBER(spettro!F491),spettro!F491-spettro!J$1,0)</f>
        <v>0</v>
      </c>
      <c r="D491" t="e">
        <f t="shared" si="14"/>
        <v>#DIV/0!</v>
      </c>
      <c r="E491" t="e">
        <f t="shared" si="15"/>
        <v>#DIV/0!</v>
      </c>
    </row>
    <row r="492" spans="1:5">
      <c r="A492">
        <f>IF(ISNUMBER(spettro_ref!B492),spettro_ref!B492,0)</f>
        <v>0</v>
      </c>
      <c r="B492">
        <f>IF(ISNUMBER(spettro_ref!F492),spettro_ref!F492-spettro_ref!J$1,0)</f>
        <v>0</v>
      </c>
      <c r="C492">
        <f>IF(ISNUMBER(spettro!F492),spettro!F492-spettro!J$1,0)</f>
        <v>0</v>
      </c>
      <c r="D492" t="e">
        <f t="shared" si="14"/>
        <v>#DIV/0!</v>
      </c>
      <c r="E492" t="e">
        <f t="shared" si="15"/>
        <v>#DIV/0!</v>
      </c>
    </row>
    <row r="493" spans="1:5">
      <c r="A493">
        <f>IF(ISNUMBER(spettro_ref!B493),spettro_ref!B493,0)</f>
        <v>0</v>
      </c>
      <c r="B493">
        <f>IF(ISNUMBER(spettro_ref!F493),spettro_ref!F493-spettro_ref!J$1,0)</f>
        <v>0</v>
      </c>
      <c r="C493">
        <f>IF(ISNUMBER(spettro!F493),spettro!F493-spettro!J$1,0)</f>
        <v>0</v>
      </c>
      <c r="D493" t="e">
        <f t="shared" si="14"/>
        <v>#DIV/0!</v>
      </c>
      <c r="E493" t="e">
        <f t="shared" si="15"/>
        <v>#DIV/0!</v>
      </c>
    </row>
    <row r="494" spans="1:5">
      <c r="A494">
        <f>IF(ISNUMBER(spettro_ref!B494),spettro_ref!B494,0)</f>
        <v>0</v>
      </c>
      <c r="B494">
        <f>IF(ISNUMBER(spettro_ref!F494),spettro_ref!F494-spettro_ref!J$1,0)</f>
        <v>0</v>
      </c>
      <c r="C494">
        <f>IF(ISNUMBER(spettro!F494),spettro!F494-spettro!J$1,0)</f>
        <v>0</v>
      </c>
      <c r="D494" t="e">
        <f t="shared" si="14"/>
        <v>#DIV/0!</v>
      </c>
      <c r="E494" t="e">
        <f t="shared" si="15"/>
        <v>#DIV/0!</v>
      </c>
    </row>
    <row r="495" spans="1:5">
      <c r="A495">
        <f>IF(ISNUMBER(spettro_ref!B495),spettro_ref!B495,0)</f>
        <v>0</v>
      </c>
      <c r="B495">
        <f>IF(ISNUMBER(spettro_ref!F495),spettro_ref!F495-spettro_ref!J$1,0)</f>
        <v>0</v>
      </c>
      <c r="C495">
        <f>IF(ISNUMBER(spettro!F495),spettro!F495-spettro!J$1,0)</f>
        <v>0</v>
      </c>
      <c r="D495" t="e">
        <f t="shared" si="14"/>
        <v>#DIV/0!</v>
      </c>
      <c r="E495" t="e">
        <f t="shared" si="15"/>
        <v>#DIV/0!</v>
      </c>
    </row>
    <row r="496" spans="1:5">
      <c r="A496">
        <f>IF(ISNUMBER(spettro_ref!B496),spettro_ref!B496,0)</f>
        <v>0</v>
      </c>
      <c r="B496">
        <f>IF(ISNUMBER(spettro_ref!F496),spettro_ref!F496-spettro_ref!J$1,0)</f>
        <v>0</v>
      </c>
      <c r="C496">
        <f>IF(ISNUMBER(spettro!F496),spettro!F496-spettro!J$1,0)</f>
        <v>0</v>
      </c>
      <c r="D496" t="e">
        <f t="shared" si="14"/>
        <v>#DIV/0!</v>
      </c>
      <c r="E496" t="e">
        <f t="shared" si="15"/>
        <v>#DIV/0!</v>
      </c>
    </row>
    <row r="497" spans="1:5">
      <c r="A497">
        <f>IF(ISNUMBER(spettro_ref!B497),spettro_ref!B497,0)</f>
        <v>0</v>
      </c>
      <c r="B497">
        <f>IF(ISNUMBER(spettro_ref!F497),spettro_ref!F497-spettro_ref!J$1,0)</f>
        <v>0</v>
      </c>
      <c r="C497">
        <f>IF(ISNUMBER(spettro!F497),spettro!F497-spettro!J$1,0)</f>
        <v>0</v>
      </c>
      <c r="D497" t="e">
        <f t="shared" si="14"/>
        <v>#DIV/0!</v>
      </c>
      <c r="E497" t="e">
        <f t="shared" si="15"/>
        <v>#DIV/0!</v>
      </c>
    </row>
    <row r="498" spans="1:5">
      <c r="A498">
        <f>IF(ISNUMBER(spettro_ref!B498),spettro_ref!B498,0)</f>
        <v>0</v>
      </c>
      <c r="B498">
        <f>IF(ISNUMBER(spettro_ref!F498),spettro_ref!F498-spettro_ref!J$1,0)</f>
        <v>0</v>
      </c>
      <c r="C498">
        <f>IF(ISNUMBER(spettro!F498),spettro!F498-spettro!J$1,0)</f>
        <v>0</v>
      </c>
      <c r="D498" t="e">
        <f t="shared" si="14"/>
        <v>#DIV/0!</v>
      </c>
      <c r="E498" t="e">
        <f t="shared" si="15"/>
        <v>#DIV/0!</v>
      </c>
    </row>
    <row r="499" spans="1:5">
      <c r="A499">
        <f>IF(ISNUMBER(spettro_ref!B499),spettro_ref!B499,0)</f>
        <v>0</v>
      </c>
      <c r="B499">
        <f>IF(ISNUMBER(spettro_ref!F499),spettro_ref!F499-spettro_ref!J$1,0)</f>
        <v>0</v>
      </c>
      <c r="C499">
        <f>IF(ISNUMBER(spettro!F499),spettro!F499-spettro!J$1,0)</f>
        <v>0</v>
      </c>
      <c r="D499" t="e">
        <f t="shared" si="14"/>
        <v>#DIV/0!</v>
      </c>
      <c r="E499" t="e">
        <f t="shared" si="15"/>
        <v>#DIV/0!</v>
      </c>
    </row>
    <row r="500" spans="1:5">
      <c r="A500">
        <f>IF(ISNUMBER(spettro_ref!B500),spettro_ref!B500,0)</f>
        <v>0</v>
      </c>
      <c r="B500">
        <f>IF(ISNUMBER(spettro_ref!F500),spettro_ref!F500-spettro_ref!J$1,0)</f>
        <v>0</v>
      </c>
      <c r="C500">
        <f>IF(ISNUMBER(spettro!F500),spettro!F500-spettro!J$1,0)</f>
        <v>0</v>
      </c>
      <c r="D500" t="e">
        <f t="shared" si="14"/>
        <v>#DIV/0!</v>
      </c>
      <c r="E500" t="e">
        <f t="shared" si="15"/>
        <v>#DIV/0!</v>
      </c>
    </row>
    <row r="501" spans="1:5">
      <c r="A501">
        <f>IF(ISNUMBER(spettro_ref!B501),spettro_ref!B501,0)</f>
        <v>0</v>
      </c>
      <c r="B501">
        <f>IF(ISNUMBER(spettro_ref!F501),spettro_ref!F501-spettro_ref!J$1,0)</f>
        <v>0</v>
      </c>
      <c r="C501">
        <f>IF(ISNUMBER(spettro!F501),spettro!F501-spettro!J$1,0)</f>
        <v>0</v>
      </c>
      <c r="D501" t="e">
        <f t="shared" si="14"/>
        <v>#DIV/0!</v>
      </c>
      <c r="E501" t="e">
        <f t="shared" si="15"/>
        <v>#DIV/0!</v>
      </c>
    </row>
    <row r="502" spans="1:5">
      <c r="A502">
        <f>IF(ISNUMBER(spettro_ref!B502),spettro_ref!B502,0)</f>
        <v>0</v>
      </c>
      <c r="B502">
        <f>IF(ISNUMBER(spettro_ref!F502),spettro_ref!F502-spettro_ref!J$1,0)</f>
        <v>0</v>
      </c>
      <c r="C502">
        <f>IF(ISNUMBER(spettro!F502),spettro!F502-spettro!J$1,0)</f>
        <v>0</v>
      </c>
      <c r="D502" t="e">
        <f t="shared" si="14"/>
        <v>#DIV/0!</v>
      </c>
      <c r="E502" t="e">
        <f t="shared" si="15"/>
        <v>#DIV/0!</v>
      </c>
    </row>
    <row r="503" spans="1:5">
      <c r="A503">
        <f>IF(ISNUMBER(spettro_ref!B503),spettro_ref!B503,0)</f>
        <v>0</v>
      </c>
      <c r="B503">
        <f>IF(ISNUMBER(spettro_ref!F503),spettro_ref!F503-spettro_ref!J$1,0)</f>
        <v>0</v>
      </c>
      <c r="C503">
        <f>IF(ISNUMBER(spettro!F503),spettro!F503-spettro!J$1,0)</f>
        <v>0</v>
      </c>
      <c r="D503" t="e">
        <f t="shared" si="14"/>
        <v>#DIV/0!</v>
      </c>
      <c r="E503" t="e">
        <f t="shared" si="15"/>
        <v>#DIV/0!</v>
      </c>
    </row>
    <row r="504" spans="1:5">
      <c r="A504">
        <f>IF(ISNUMBER(spettro_ref!B504),spettro_ref!B504,0)</f>
        <v>0</v>
      </c>
      <c r="B504">
        <f>IF(ISNUMBER(spettro_ref!F504),spettro_ref!F504-spettro_ref!J$1,0)</f>
        <v>0</v>
      </c>
      <c r="C504">
        <f>IF(ISNUMBER(spettro!F504),spettro!F504-spettro!J$1,0)</f>
        <v>0</v>
      </c>
      <c r="D504" t="e">
        <f t="shared" si="14"/>
        <v>#DIV/0!</v>
      </c>
      <c r="E504" t="e">
        <f t="shared" si="15"/>
        <v>#DIV/0!</v>
      </c>
    </row>
    <row r="505" spans="1:5">
      <c r="A505">
        <f>IF(ISNUMBER(spettro_ref!B505),spettro_ref!B505,0)</f>
        <v>0</v>
      </c>
      <c r="B505">
        <f>IF(ISNUMBER(spettro_ref!F505),spettro_ref!F505-spettro_ref!J$1,0)</f>
        <v>0</v>
      </c>
      <c r="C505">
        <f>IF(ISNUMBER(spettro!F505),spettro!F505-spettro!J$1,0)</f>
        <v>0</v>
      </c>
      <c r="D505" t="e">
        <f t="shared" si="14"/>
        <v>#DIV/0!</v>
      </c>
      <c r="E505" t="e">
        <f t="shared" si="15"/>
        <v>#DIV/0!</v>
      </c>
    </row>
    <row r="506" spans="1:5">
      <c r="A506">
        <f>IF(ISNUMBER(spettro_ref!B506),spettro_ref!B506,0)</f>
        <v>0</v>
      </c>
      <c r="B506">
        <f>IF(ISNUMBER(spettro_ref!F506),spettro_ref!F506-spettro_ref!J$1,0)</f>
        <v>0</v>
      </c>
      <c r="C506">
        <f>IF(ISNUMBER(spettro!F506),spettro!F506-spettro!J$1,0)</f>
        <v>0</v>
      </c>
      <c r="D506" t="e">
        <f t="shared" si="14"/>
        <v>#DIV/0!</v>
      </c>
      <c r="E506" t="e">
        <f t="shared" si="15"/>
        <v>#DIV/0!</v>
      </c>
    </row>
    <row r="507" spans="1:5">
      <c r="A507">
        <f>IF(ISNUMBER(spettro_ref!B507),spettro_ref!B507,0)</f>
        <v>0</v>
      </c>
      <c r="B507">
        <f>IF(ISNUMBER(spettro_ref!F507),spettro_ref!F507-spettro_ref!J$1,0)</f>
        <v>0</v>
      </c>
      <c r="C507">
        <f>IF(ISNUMBER(spettro!F507),spettro!F507-spettro!J$1,0)</f>
        <v>0</v>
      </c>
      <c r="D507" t="e">
        <f t="shared" si="14"/>
        <v>#DIV/0!</v>
      </c>
      <c r="E507" t="e">
        <f t="shared" si="15"/>
        <v>#DIV/0!</v>
      </c>
    </row>
    <row r="508" spans="1:5">
      <c r="A508">
        <f>IF(ISNUMBER(spettro_ref!B508),spettro_ref!B508,0)</f>
        <v>0</v>
      </c>
      <c r="B508">
        <f>IF(ISNUMBER(spettro_ref!F508),spettro_ref!F508-spettro_ref!J$1,0)</f>
        <v>0</v>
      </c>
      <c r="C508">
        <f>IF(ISNUMBER(spettro!F508),spettro!F508-spettro!J$1,0)</f>
        <v>0</v>
      </c>
      <c r="D508" t="e">
        <f t="shared" si="14"/>
        <v>#DIV/0!</v>
      </c>
      <c r="E508" t="e">
        <f t="shared" si="15"/>
        <v>#DIV/0!</v>
      </c>
    </row>
    <row r="509" spans="1:5">
      <c r="A509">
        <f>IF(ISNUMBER(spettro_ref!B509),spettro_ref!B509,0)</f>
        <v>0</v>
      </c>
      <c r="B509">
        <f>IF(ISNUMBER(spettro_ref!F509),spettro_ref!F509-spettro_ref!J$1,0)</f>
        <v>0</v>
      </c>
      <c r="C509">
        <f>IF(ISNUMBER(spettro!F509),spettro!F509-spettro!J$1,0)</f>
        <v>0</v>
      </c>
      <c r="D509" t="e">
        <f t="shared" si="14"/>
        <v>#DIV/0!</v>
      </c>
      <c r="E509" t="e">
        <f t="shared" si="15"/>
        <v>#DIV/0!</v>
      </c>
    </row>
    <row r="510" spans="1:5">
      <c r="A510">
        <f>IF(ISNUMBER(spettro_ref!B510),spettro_ref!B510,0)</f>
        <v>0</v>
      </c>
      <c r="B510">
        <f>IF(ISNUMBER(spettro_ref!F510),spettro_ref!F510-spettro_ref!J$1,0)</f>
        <v>0</v>
      </c>
      <c r="C510">
        <f>IF(ISNUMBER(spettro!F510),spettro!F510-spettro!J$1,0)</f>
        <v>0</v>
      </c>
      <c r="D510" t="e">
        <f t="shared" si="14"/>
        <v>#DIV/0!</v>
      </c>
      <c r="E510" t="e">
        <f t="shared" si="15"/>
        <v>#DIV/0!</v>
      </c>
    </row>
    <row r="511" spans="1:5">
      <c r="A511">
        <f>IF(ISNUMBER(spettro_ref!B511),spettro_ref!B511,0)</f>
        <v>0</v>
      </c>
      <c r="B511">
        <f>IF(ISNUMBER(spettro_ref!F511),spettro_ref!F511-spettro_ref!J$1,0)</f>
        <v>0</v>
      </c>
      <c r="C511">
        <f>IF(ISNUMBER(spettro!F511),spettro!F511-spettro!J$1,0)</f>
        <v>0</v>
      </c>
      <c r="D511" t="e">
        <f t="shared" si="14"/>
        <v>#DIV/0!</v>
      </c>
      <c r="E511" t="e">
        <f t="shared" si="15"/>
        <v>#DIV/0!</v>
      </c>
    </row>
    <row r="512" spans="1:5">
      <c r="A512">
        <f>IF(ISNUMBER(spettro_ref!B512),spettro_ref!B512,0)</f>
        <v>0</v>
      </c>
      <c r="B512">
        <f>IF(ISNUMBER(spettro_ref!F512),spettro_ref!F512-spettro_ref!J$1,0)</f>
        <v>0</v>
      </c>
      <c r="C512">
        <f>IF(ISNUMBER(spettro!F512),spettro!F512-spettro!J$1,0)</f>
        <v>0</v>
      </c>
      <c r="D512" t="e">
        <f t="shared" si="14"/>
        <v>#DIV/0!</v>
      </c>
      <c r="E512" t="e">
        <f t="shared" si="15"/>
        <v>#DIV/0!</v>
      </c>
    </row>
    <row r="513" spans="1:5">
      <c r="A513">
        <f>IF(ISNUMBER(spettro_ref!B513),spettro_ref!B513,0)</f>
        <v>0</v>
      </c>
      <c r="B513">
        <f>IF(ISNUMBER(spettro_ref!F513),spettro_ref!F513-spettro_ref!J$1,0)</f>
        <v>0</v>
      </c>
      <c r="C513">
        <f>IF(ISNUMBER(spettro!F513),spettro!F513-spettro!J$1,0)</f>
        <v>0</v>
      </c>
      <c r="D513" t="e">
        <f t="shared" si="14"/>
        <v>#DIV/0!</v>
      </c>
      <c r="E513" t="e">
        <f t="shared" si="15"/>
        <v>#DIV/0!</v>
      </c>
    </row>
    <row r="514" spans="1:5">
      <c r="A514">
        <f>IF(ISNUMBER(spettro_ref!B514),spettro_ref!B514,0)</f>
        <v>0</v>
      </c>
      <c r="B514">
        <f>IF(ISNUMBER(spettro_ref!F514),spettro_ref!F514-spettro_ref!J$1,0)</f>
        <v>0</v>
      </c>
      <c r="C514">
        <f>IF(ISNUMBER(spettro!F514),spettro!F514-spettro!J$1,0)</f>
        <v>0</v>
      </c>
      <c r="D514" t="e">
        <f t="shared" ref="D514:D577" si="16">C514/B514</f>
        <v>#DIV/0!</v>
      </c>
      <c r="E514" t="e">
        <f t="shared" ref="E514:E577" si="17">1-D514</f>
        <v>#DIV/0!</v>
      </c>
    </row>
    <row r="515" spans="1:5">
      <c r="A515">
        <f>IF(ISNUMBER(spettro_ref!B515),spettro_ref!B515,0)</f>
        <v>0</v>
      </c>
      <c r="B515">
        <f>IF(ISNUMBER(spettro_ref!F515),spettro_ref!F515-spettro_ref!J$1,0)</f>
        <v>0</v>
      </c>
      <c r="C515">
        <f>IF(ISNUMBER(spettro!F515),spettro!F515-spettro!J$1,0)</f>
        <v>0</v>
      </c>
      <c r="D515" t="e">
        <f t="shared" si="16"/>
        <v>#DIV/0!</v>
      </c>
      <c r="E515" t="e">
        <f t="shared" si="17"/>
        <v>#DIV/0!</v>
      </c>
    </row>
    <row r="516" spans="1:5">
      <c r="A516">
        <f>IF(ISNUMBER(spettro_ref!B516),spettro_ref!B516,0)</f>
        <v>0</v>
      </c>
      <c r="B516">
        <f>IF(ISNUMBER(spettro_ref!F516),spettro_ref!F516-spettro_ref!J$1,0)</f>
        <v>0</v>
      </c>
      <c r="C516">
        <f>IF(ISNUMBER(spettro!F516),spettro!F516-spettro!J$1,0)</f>
        <v>0</v>
      </c>
      <c r="D516" t="e">
        <f t="shared" si="16"/>
        <v>#DIV/0!</v>
      </c>
      <c r="E516" t="e">
        <f t="shared" si="17"/>
        <v>#DIV/0!</v>
      </c>
    </row>
    <row r="517" spans="1:5">
      <c r="A517">
        <f>IF(ISNUMBER(spettro_ref!B517),spettro_ref!B517,0)</f>
        <v>0</v>
      </c>
      <c r="B517">
        <f>IF(ISNUMBER(spettro_ref!F517),spettro_ref!F517-spettro_ref!J$1,0)</f>
        <v>0</v>
      </c>
      <c r="C517">
        <f>IF(ISNUMBER(spettro!F517),spettro!F517-spettro!J$1,0)</f>
        <v>0</v>
      </c>
      <c r="D517" t="e">
        <f t="shared" si="16"/>
        <v>#DIV/0!</v>
      </c>
      <c r="E517" t="e">
        <f t="shared" si="17"/>
        <v>#DIV/0!</v>
      </c>
    </row>
    <row r="518" spans="1:5">
      <c r="A518">
        <f>IF(ISNUMBER(spettro_ref!B518),spettro_ref!B518,0)</f>
        <v>0</v>
      </c>
      <c r="B518">
        <f>IF(ISNUMBER(spettro_ref!F518),spettro_ref!F518-spettro_ref!J$1,0)</f>
        <v>0</v>
      </c>
      <c r="C518">
        <f>IF(ISNUMBER(spettro!F518),spettro!F518-spettro!J$1,0)</f>
        <v>0</v>
      </c>
      <c r="D518" t="e">
        <f t="shared" si="16"/>
        <v>#DIV/0!</v>
      </c>
      <c r="E518" t="e">
        <f t="shared" si="17"/>
        <v>#DIV/0!</v>
      </c>
    </row>
    <row r="519" spans="1:5">
      <c r="A519">
        <f>IF(ISNUMBER(spettro_ref!B519),spettro_ref!B519,0)</f>
        <v>0</v>
      </c>
      <c r="B519">
        <f>IF(ISNUMBER(spettro_ref!F519),spettro_ref!F519-spettro_ref!J$1,0)</f>
        <v>0</v>
      </c>
      <c r="C519">
        <f>IF(ISNUMBER(spettro!F519),spettro!F519-spettro!J$1,0)</f>
        <v>0</v>
      </c>
      <c r="D519" t="e">
        <f t="shared" si="16"/>
        <v>#DIV/0!</v>
      </c>
      <c r="E519" t="e">
        <f t="shared" si="17"/>
        <v>#DIV/0!</v>
      </c>
    </row>
    <row r="520" spans="1:5">
      <c r="A520">
        <f>IF(ISNUMBER(spettro_ref!B520),spettro_ref!B520,0)</f>
        <v>0</v>
      </c>
      <c r="B520">
        <f>IF(ISNUMBER(spettro_ref!F520),spettro_ref!F520-spettro_ref!J$1,0)</f>
        <v>0</v>
      </c>
      <c r="C520">
        <f>IF(ISNUMBER(spettro!F520),spettro!F520-spettro!J$1,0)</f>
        <v>0</v>
      </c>
      <c r="D520" t="e">
        <f t="shared" si="16"/>
        <v>#DIV/0!</v>
      </c>
      <c r="E520" t="e">
        <f t="shared" si="17"/>
        <v>#DIV/0!</v>
      </c>
    </row>
    <row r="521" spans="1:5">
      <c r="A521">
        <f>IF(ISNUMBER(spettro_ref!B521),spettro_ref!B521,0)</f>
        <v>0</v>
      </c>
      <c r="B521">
        <f>IF(ISNUMBER(spettro_ref!F521),spettro_ref!F521-spettro_ref!J$1,0)</f>
        <v>0</v>
      </c>
      <c r="C521">
        <f>IF(ISNUMBER(spettro!F521),spettro!F521-spettro!J$1,0)</f>
        <v>0</v>
      </c>
      <c r="D521" t="e">
        <f t="shared" si="16"/>
        <v>#DIV/0!</v>
      </c>
      <c r="E521" t="e">
        <f t="shared" si="17"/>
        <v>#DIV/0!</v>
      </c>
    </row>
    <row r="522" spans="1:5">
      <c r="A522">
        <f>IF(ISNUMBER(spettro_ref!B522),spettro_ref!B522,0)</f>
        <v>0</v>
      </c>
      <c r="B522">
        <f>IF(ISNUMBER(spettro_ref!F522),spettro_ref!F522-spettro_ref!J$1,0)</f>
        <v>0</v>
      </c>
      <c r="C522">
        <f>IF(ISNUMBER(spettro!F522),spettro!F522-spettro!J$1,0)</f>
        <v>0</v>
      </c>
      <c r="D522" t="e">
        <f t="shared" si="16"/>
        <v>#DIV/0!</v>
      </c>
      <c r="E522" t="e">
        <f t="shared" si="17"/>
        <v>#DIV/0!</v>
      </c>
    </row>
    <row r="523" spans="1:5">
      <c r="A523">
        <f>IF(ISNUMBER(spettro_ref!B523),spettro_ref!B523,0)</f>
        <v>0</v>
      </c>
      <c r="B523">
        <f>IF(ISNUMBER(spettro_ref!F523),spettro_ref!F523-spettro_ref!J$1,0)</f>
        <v>0</v>
      </c>
      <c r="C523">
        <f>IF(ISNUMBER(spettro!F523),spettro!F523-spettro!J$1,0)</f>
        <v>0</v>
      </c>
      <c r="D523" t="e">
        <f t="shared" si="16"/>
        <v>#DIV/0!</v>
      </c>
      <c r="E523" t="e">
        <f t="shared" si="17"/>
        <v>#DIV/0!</v>
      </c>
    </row>
    <row r="524" spans="1:5">
      <c r="A524">
        <f>IF(ISNUMBER(spettro_ref!B524),spettro_ref!B524,0)</f>
        <v>0</v>
      </c>
      <c r="B524">
        <f>IF(ISNUMBER(spettro_ref!F524),spettro_ref!F524-spettro_ref!J$1,0)</f>
        <v>0</v>
      </c>
      <c r="C524">
        <f>IF(ISNUMBER(spettro!F524),spettro!F524-spettro!J$1,0)</f>
        <v>0</v>
      </c>
      <c r="D524" t="e">
        <f t="shared" si="16"/>
        <v>#DIV/0!</v>
      </c>
      <c r="E524" t="e">
        <f t="shared" si="17"/>
        <v>#DIV/0!</v>
      </c>
    </row>
    <row r="525" spans="1:5">
      <c r="A525">
        <f>IF(ISNUMBER(spettro_ref!B525),spettro_ref!B525,0)</f>
        <v>0</v>
      </c>
      <c r="B525">
        <f>IF(ISNUMBER(spettro_ref!F525),spettro_ref!F525-spettro_ref!J$1,0)</f>
        <v>0</v>
      </c>
      <c r="C525">
        <f>IF(ISNUMBER(spettro!F525),spettro!F525-spettro!J$1,0)</f>
        <v>0</v>
      </c>
      <c r="D525" t="e">
        <f t="shared" si="16"/>
        <v>#DIV/0!</v>
      </c>
      <c r="E525" t="e">
        <f t="shared" si="17"/>
        <v>#DIV/0!</v>
      </c>
    </row>
    <row r="526" spans="1:5">
      <c r="A526">
        <f>IF(ISNUMBER(spettro_ref!B526),spettro_ref!B526,0)</f>
        <v>0</v>
      </c>
      <c r="B526">
        <f>IF(ISNUMBER(spettro_ref!F526),spettro_ref!F526-spettro_ref!J$1,0)</f>
        <v>0</v>
      </c>
      <c r="C526">
        <f>IF(ISNUMBER(spettro!F526),spettro!F526-spettro!J$1,0)</f>
        <v>0</v>
      </c>
      <c r="D526" t="e">
        <f t="shared" si="16"/>
        <v>#DIV/0!</v>
      </c>
      <c r="E526" t="e">
        <f t="shared" si="17"/>
        <v>#DIV/0!</v>
      </c>
    </row>
    <row r="527" spans="1:5">
      <c r="A527">
        <f>IF(ISNUMBER(spettro_ref!B527),spettro_ref!B527,0)</f>
        <v>0</v>
      </c>
      <c r="B527">
        <f>IF(ISNUMBER(spettro_ref!F527),spettro_ref!F527-spettro_ref!J$1,0)</f>
        <v>0</v>
      </c>
      <c r="C527">
        <f>IF(ISNUMBER(spettro!F527),spettro!F527-spettro!J$1,0)</f>
        <v>0</v>
      </c>
      <c r="D527" t="e">
        <f t="shared" si="16"/>
        <v>#DIV/0!</v>
      </c>
      <c r="E527" t="e">
        <f t="shared" si="17"/>
        <v>#DIV/0!</v>
      </c>
    </row>
    <row r="528" spans="1:5">
      <c r="A528">
        <f>IF(ISNUMBER(spettro_ref!B528),spettro_ref!B528,0)</f>
        <v>0</v>
      </c>
      <c r="B528">
        <f>IF(ISNUMBER(spettro_ref!F528),spettro_ref!F528-spettro_ref!J$1,0)</f>
        <v>0</v>
      </c>
      <c r="C528">
        <f>IF(ISNUMBER(spettro!F528),spettro!F528-spettro!J$1,0)</f>
        <v>0</v>
      </c>
      <c r="D528" t="e">
        <f t="shared" si="16"/>
        <v>#DIV/0!</v>
      </c>
      <c r="E528" t="e">
        <f t="shared" si="17"/>
        <v>#DIV/0!</v>
      </c>
    </row>
    <row r="529" spans="1:5">
      <c r="A529">
        <f>IF(ISNUMBER(spettro_ref!B529),spettro_ref!B529,0)</f>
        <v>0</v>
      </c>
      <c r="B529">
        <f>IF(ISNUMBER(spettro_ref!F529),spettro_ref!F529-spettro_ref!J$1,0)</f>
        <v>0</v>
      </c>
      <c r="C529">
        <f>IF(ISNUMBER(spettro!F529),spettro!F529-spettro!J$1,0)</f>
        <v>0</v>
      </c>
      <c r="D529" t="e">
        <f t="shared" si="16"/>
        <v>#DIV/0!</v>
      </c>
      <c r="E529" t="e">
        <f t="shared" si="17"/>
        <v>#DIV/0!</v>
      </c>
    </row>
    <row r="530" spans="1:5">
      <c r="A530">
        <f>IF(ISNUMBER(spettro_ref!B530),spettro_ref!B530,0)</f>
        <v>0</v>
      </c>
      <c r="B530">
        <f>IF(ISNUMBER(spettro_ref!F530),spettro_ref!F530-spettro_ref!J$1,0)</f>
        <v>0</v>
      </c>
      <c r="C530">
        <f>IF(ISNUMBER(spettro!F530),spettro!F530-spettro!J$1,0)</f>
        <v>0</v>
      </c>
      <c r="D530" t="e">
        <f t="shared" si="16"/>
        <v>#DIV/0!</v>
      </c>
      <c r="E530" t="e">
        <f t="shared" si="17"/>
        <v>#DIV/0!</v>
      </c>
    </row>
    <row r="531" spans="1:5">
      <c r="A531">
        <f>IF(ISNUMBER(spettro_ref!B531),spettro_ref!B531,0)</f>
        <v>0</v>
      </c>
      <c r="B531">
        <f>IF(ISNUMBER(spettro_ref!F531),spettro_ref!F531-spettro_ref!J$1,0)</f>
        <v>0</v>
      </c>
      <c r="C531">
        <f>IF(ISNUMBER(spettro!F531),spettro!F531-spettro!J$1,0)</f>
        <v>0</v>
      </c>
      <c r="D531" t="e">
        <f t="shared" si="16"/>
        <v>#DIV/0!</v>
      </c>
      <c r="E531" t="e">
        <f t="shared" si="17"/>
        <v>#DIV/0!</v>
      </c>
    </row>
    <row r="532" spans="1:5">
      <c r="A532">
        <f>IF(ISNUMBER(spettro_ref!B532),spettro_ref!B532,0)</f>
        <v>0</v>
      </c>
      <c r="B532">
        <f>IF(ISNUMBER(spettro_ref!F532),spettro_ref!F532-spettro_ref!J$1,0)</f>
        <v>0</v>
      </c>
      <c r="C532">
        <f>IF(ISNUMBER(spettro!F532),spettro!F532-spettro!J$1,0)</f>
        <v>0</v>
      </c>
      <c r="D532" t="e">
        <f t="shared" si="16"/>
        <v>#DIV/0!</v>
      </c>
      <c r="E532" t="e">
        <f t="shared" si="17"/>
        <v>#DIV/0!</v>
      </c>
    </row>
    <row r="533" spans="1:5">
      <c r="A533">
        <f>IF(ISNUMBER(spettro_ref!B533),spettro_ref!B533,0)</f>
        <v>0</v>
      </c>
      <c r="B533">
        <f>IF(ISNUMBER(spettro_ref!F533),spettro_ref!F533-spettro_ref!J$1,0)</f>
        <v>0</v>
      </c>
      <c r="C533">
        <f>IF(ISNUMBER(spettro!F533),spettro!F533-spettro!J$1,0)</f>
        <v>0</v>
      </c>
      <c r="D533" t="e">
        <f t="shared" si="16"/>
        <v>#DIV/0!</v>
      </c>
      <c r="E533" t="e">
        <f t="shared" si="17"/>
        <v>#DIV/0!</v>
      </c>
    </row>
    <row r="534" spans="1:5">
      <c r="A534">
        <f>IF(ISNUMBER(spettro_ref!B534),spettro_ref!B534,0)</f>
        <v>0</v>
      </c>
      <c r="B534">
        <f>IF(ISNUMBER(spettro_ref!F534),spettro_ref!F534-spettro_ref!J$1,0)</f>
        <v>0</v>
      </c>
      <c r="C534">
        <f>IF(ISNUMBER(spettro!F534),spettro!F534-spettro!J$1,0)</f>
        <v>0</v>
      </c>
      <c r="D534" t="e">
        <f t="shared" si="16"/>
        <v>#DIV/0!</v>
      </c>
      <c r="E534" t="e">
        <f t="shared" si="17"/>
        <v>#DIV/0!</v>
      </c>
    </row>
    <row r="535" spans="1:5">
      <c r="A535">
        <f>IF(ISNUMBER(spettro_ref!B535),spettro_ref!B535,0)</f>
        <v>0</v>
      </c>
      <c r="B535">
        <f>IF(ISNUMBER(spettro_ref!F535),spettro_ref!F535-spettro_ref!J$1,0)</f>
        <v>0</v>
      </c>
      <c r="C535">
        <f>IF(ISNUMBER(spettro!F535),spettro!F535-spettro!J$1,0)</f>
        <v>0</v>
      </c>
      <c r="D535" t="e">
        <f t="shared" si="16"/>
        <v>#DIV/0!</v>
      </c>
      <c r="E535" t="e">
        <f t="shared" si="17"/>
        <v>#DIV/0!</v>
      </c>
    </row>
    <row r="536" spans="1:5">
      <c r="A536">
        <f>IF(ISNUMBER(spettro_ref!B536),spettro_ref!B536,0)</f>
        <v>0</v>
      </c>
      <c r="B536">
        <f>IF(ISNUMBER(spettro_ref!F536),spettro_ref!F536-spettro_ref!J$1,0)</f>
        <v>0</v>
      </c>
      <c r="C536">
        <f>IF(ISNUMBER(spettro!F536),spettro!F536-spettro!J$1,0)</f>
        <v>0</v>
      </c>
      <c r="D536" t="e">
        <f t="shared" si="16"/>
        <v>#DIV/0!</v>
      </c>
      <c r="E536" t="e">
        <f t="shared" si="17"/>
        <v>#DIV/0!</v>
      </c>
    </row>
    <row r="537" spans="1:5">
      <c r="A537">
        <f>IF(ISNUMBER(spettro_ref!B537),spettro_ref!B537,0)</f>
        <v>0</v>
      </c>
      <c r="B537">
        <f>IF(ISNUMBER(spettro_ref!F537),spettro_ref!F537-spettro_ref!J$1,0)</f>
        <v>0</v>
      </c>
      <c r="C537">
        <f>IF(ISNUMBER(spettro!F537),spettro!F537-spettro!J$1,0)</f>
        <v>0</v>
      </c>
      <c r="D537" t="e">
        <f t="shared" si="16"/>
        <v>#DIV/0!</v>
      </c>
      <c r="E537" t="e">
        <f t="shared" si="17"/>
        <v>#DIV/0!</v>
      </c>
    </row>
    <row r="538" spans="1:5">
      <c r="A538">
        <f>IF(ISNUMBER(spettro_ref!B538),spettro_ref!B538,0)</f>
        <v>0</v>
      </c>
      <c r="B538">
        <f>IF(ISNUMBER(spettro_ref!F538),spettro_ref!F538-spettro_ref!J$1,0)</f>
        <v>0</v>
      </c>
      <c r="C538">
        <f>IF(ISNUMBER(spettro!F538),spettro!F538-spettro!J$1,0)</f>
        <v>0</v>
      </c>
      <c r="D538" t="e">
        <f t="shared" si="16"/>
        <v>#DIV/0!</v>
      </c>
      <c r="E538" t="e">
        <f t="shared" si="17"/>
        <v>#DIV/0!</v>
      </c>
    </row>
    <row r="539" spans="1:5">
      <c r="A539">
        <f>IF(ISNUMBER(spettro_ref!B539),spettro_ref!B539,0)</f>
        <v>0</v>
      </c>
      <c r="B539">
        <f>IF(ISNUMBER(spettro_ref!F539),spettro_ref!F539-spettro_ref!J$1,0)</f>
        <v>0</v>
      </c>
      <c r="C539">
        <f>IF(ISNUMBER(spettro!F539),spettro!F539-spettro!J$1,0)</f>
        <v>0</v>
      </c>
      <c r="D539" t="e">
        <f t="shared" si="16"/>
        <v>#DIV/0!</v>
      </c>
      <c r="E539" t="e">
        <f t="shared" si="17"/>
        <v>#DIV/0!</v>
      </c>
    </row>
    <row r="540" spans="1:5">
      <c r="A540">
        <f>IF(ISNUMBER(spettro_ref!B540),spettro_ref!B540,0)</f>
        <v>0</v>
      </c>
      <c r="B540">
        <f>IF(ISNUMBER(spettro_ref!F540),spettro_ref!F540-spettro_ref!J$1,0)</f>
        <v>0</v>
      </c>
      <c r="C540">
        <f>IF(ISNUMBER(spettro!F540),spettro!F540-spettro!J$1,0)</f>
        <v>0</v>
      </c>
      <c r="D540" t="e">
        <f t="shared" si="16"/>
        <v>#DIV/0!</v>
      </c>
      <c r="E540" t="e">
        <f t="shared" si="17"/>
        <v>#DIV/0!</v>
      </c>
    </row>
    <row r="541" spans="1:5">
      <c r="A541">
        <f>IF(ISNUMBER(spettro_ref!B541),spettro_ref!B541,0)</f>
        <v>0</v>
      </c>
      <c r="B541">
        <f>IF(ISNUMBER(spettro_ref!F541),spettro_ref!F541-spettro_ref!J$1,0)</f>
        <v>0</v>
      </c>
      <c r="C541">
        <f>IF(ISNUMBER(spettro!F541),spettro!F541-spettro!J$1,0)</f>
        <v>0</v>
      </c>
      <c r="D541" t="e">
        <f t="shared" si="16"/>
        <v>#DIV/0!</v>
      </c>
      <c r="E541" t="e">
        <f t="shared" si="17"/>
        <v>#DIV/0!</v>
      </c>
    </row>
    <row r="542" spans="1:5">
      <c r="A542">
        <f>IF(ISNUMBER(spettro_ref!B542),spettro_ref!B542,0)</f>
        <v>0</v>
      </c>
      <c r="B542">
        <f>IF(ISNUMBER(spettro_ref!F542),spettro_ref!F542-spettro_ref!J$1,0)</f>
        <v>0</v>
      </c>
      <c r="C542">
        <f>IF(ISNUMBER(spettro!F542),spettro!F542-spettro!J$1,0)</f>
        <v>0</v>
      </c>
      <c r="D542" t="e">
        <f t="shared" si="16"/>
        <v>#DIV/0!</v>
      </c>
      <c r="E542" t="e">
        <f t="shared" si="17"/>
        <v>#DIV/0!</v>
      </c>
    </row>
    <row r="543" spans="1:5">
      <c r="A543">
        <f>IF(ISNUMBER(spettro_ref!B543),spettro_ref!B543,0)</f>
        <v>0</v>
      </c>
      <c r="B543">
        <f>IF(ISNUMBER(spettro_ref!F543),spettro_ref!F543-spettro_ref!J$1,0)</f>
        <v>0</v>
      </c>
      <c r="C543">
        <f>IF(ISNUMBER(spettro!F543),spettro!F543-spettro!J$1,0)</f>
        <v>0</v>
      </c>
      <c r="D543" t="e">
        <f t="shared" si="16"/>
        <v>#DIV/0!</v>
      </c>
      <c r="E543" t="e">
        <f t="shared" si="17"/>
        <v>#DIV/0!</v>
      </c>
    </row>
    <row r="544" spans="1:5">
      <c r="A544">
        <f>IF(ISNUMBER(spettro_ref!B544),spettro_ref!B544,0)</f>
        <v>0</v>
      </c>
      <c r="B544">
        <f>IF(ISNUMBER(spettro_ref!F544),spettro_ref!F544-spettro_ref!J$1,0)</f>
        <v>0</v>
      </c>
      <c r="C544">
        <f>IF(ISNUMBER(spettro!F544),spettro!F544-spettro!J$1,0)</f>
        <v>0</v>
      </c>
      <c r="D544" t="e">
        <f t="shared" si="16"/>
        <v>#DIV/0!</v>
      </c>
      <c r="E544" t="e">
        <f t="shared" si="17"/>
        <v>#DIV/0!</v>
      </c>
    </row>
    <row r="545" spans="1:5">
      <c r="A545">
        <f>IF(ISNUMBER(spettro_ref!B545),spettro_ref!B545,0)</f>
        <v>0</v>
      </c>
      <c r="B545">
        <f>IF(ISNUMBER(spettro_ref!F545),spettro_ref!F545-spettro_ref!J$1,0)</f>
        <v>0</v>
      </c>
      <c r="C545">
        <f>IF(ISNUMBER(spettro!F545),spettro!F545-spettro!J$1,0)</f>
        <v>0</v>
      </c>
      <c r="D545" t="e">
        <f t="shared" si="16"/>
        <v>#DIV/0!</v>
      </c>
      <c r="E545" t="e">
        <f t="shared" si="17"/>
        <v>#DIV/0!</v>
      </c>
    </row>
    <row r="546" spans="1:5">
      <c r="A546">
        <f>IF(ISNUMBER(spettro_ref!B546),spettro_ref!B546,0)</f>
        <v>0</v>
      </c>
      <c r="B546">
        <f>IF(ISNUMBER(spettro_ref!F546),spettro_ref!F546-spettro_ref!J$1,0)</f>
        <v>0</v>
      </c>
      <c r="C546">
        <f>IF(ISNUMBER(spettro!F546),spettro!F546-spettro!J$1,0)</f>
        <v>0</v>
      </c>
      <c r="D546" t="e">
        <f t="shared" si="16"/>
        <v>#DIV/0!</v>
      </c>
      <c r="E546" t="e">
        <f t="shared" si="17"/>
        <v>#DIV/0!</v>
      </c>
    </row>
    <row r="547" spans="1:5">
      <c r="A547">
        <f>IF(ISNUMBER(spettro_ref!B547),spettro_ref!B547,0)</f>
        <v>0</v>
      </c>
      <c r="B547">
        <f>IF(ISNUMBER(spettro_ref!F547),spettro_ref!F547-spettro_ref!J$1,0)</f>
        <v>0</v>
      </c>
      <c r="C547">
        <f>IF(ISNUMBER(spettro!F547),spettro!F547-spettro!J$1,0)</f>
        <v>0</v>
      </c>
      <c r="D547" t="e">
        <f t="shared" si="16"/>
        <v>#DIV/0!</v>
      </c>
      <c r="E547" t="e">
        <f t="shared" si="17"/>
        <v>#DIV/0!</v>
      </c>
    </row>
    <row r="548" spans="1:5">
      <c r="A548">
        <f>IF(ISNUMBER(spettro_ref!B548),spettro_ref!B548,0)</f>
        <v>0</v>
      </c>
      <c r="B548">
        <f>IF(ISNUMBER(spettro_ref!F548),spettro_ref!F548-spettro_ref!J$1,0)</f>
        <v>0</v>
      </c>
      <c r="C548">
        <f>IF(ISNUMBER(spettro!F548),spettro!F548-spettro!J$1,0)</f>
        <v>0</v>
      </c>
      <c r="D548" t="e">
        <f t="shared" si="16"/>
        <v>#DIV/0!</v>
      </c>
      <c r="E548" t="e">
        <f t="shared" si="17"/>
        <v>#DIV/0!</v>
      </c>
    </row>
    <row r="549" spans="1:5">
      <c r="A549">
        <f>IF(ISNUMBER(spettro_ref!B549),spettro_ref!B549,0)</f>
        <v>0</v>
      </c>
      <c r="B549">
        <f>IF(ISNUMBER(spettro_ref!F549),spettro_ref!F549-spettro_ref!J$1,0)</f>
        <v>0</v>
      </c>
      <c r="C549">
        <f>IF(ISNUMBER(spettro!F549),spettro!F549-spettro!J$1,0)</f>
        <v>0</v>
      </c>
      <c r="D549" t="e">
        <f t="shared" si="16"/>
        <v>#DIV/0!</v>
      </c>
      <c r="E549" t="e">
        <f t="shared" si="17"/>
        <v>#DIV/0!</v>
      </c>
    </row>
    <row r="550" spans="1:5">
      <c r="A550">
        <f>IF(ISNUMBER(spettro_ref!B550),spettro_ref!B550,0)</f>
        <v>0</v>
      </c>
      <c r="B550">
        <f>IF(ISNUMBER(spettro_ref!F550),spettro_ref!F550-spettro_ref!J$1,0)</f>
        <v>0</v>
      </c>
      <c r="C550">
        <f>IF(ISNUMBER(spettro!F550),spettro!F550-spettro!J$1,0)</f>
        <v>0</v>
      </c>
      <c r="D550" t="e">
        <f t="shared" si="16"/>
        <v>#DIV/0!</v>
      </c>
      <c r="E550" t="e">
        <f t="shared" si="17"/>
        <v>#DIV/0!</v>
      </c>
    </row>
    <row r="551" spans="1:5">
      <c r="A551">
        <f>IF(ISNUMBER(spettro_ref!B551),spettro_ref!B551,0)</f>
        <v>0</v>
      </c>
      <c r="B551">
        <f>IF(ISNUMBER(spettro_ref!F551),spettro_ref!F551-spettro_ref!J$1,0)</f>
        <v>0</v>
      </c>
      <c r="C551">
        <f>IF(ISNUMBER(spettro!F551),spettro!F551-spettro!J$1,0)</f>
        <v>0</v>
      </c>
      <c r="D551" t="e">
        <f t="shared" si="16"/>
        <v>#DIV/0!</v>
      </c>
      <c r="E551" t="e">
        <f t="shared" si="17"/>
        <v>#DIV/0!</v>
      </c>
    </row>
    <row r="552" spans="1:5">
      <c r="A552">
        <f>IF(ISNUMBER(spettro_ref!B552),spettro_ref!B552,0)</f>
        <v>0</v>
      </c>
      <c r="B552">
        <f>IF(ISNUMBER(spettro_ref!F552),spettro_ref!F552-spettro_ref!J$1,0)</f>
        <v>0</v>
      </c>
      <c r="C552">
        <f>IF(ISNUMBER(spettro!F552),spettro!F552-spettro!J$1,0)</f>
        <v>0</v>
      </c>
      <c r="D552" t="e">
        <f t="shared" si="16"/>
        <v>#DIV/0!</v>
      </c>
      <c r="E552" t="e">
        <f t="shared" si="17"/>
        <v>#DIV/0!</v>
      </c>
    </row>
    <row r="553" spans="1:5">
      <c r="A553">
        <f>IF(ISNUMBER(spettro_ref!B553),spettro_ref!B553,0)</f>
        <v>0</v>
      </c>
      <c r="B553">
        <f>IF(ISNUMBER(spettro_ref!F553),spettro_ref!F553-spettro_ref!J$1,0)</f>
        <v>0</v>
      </c>
      <c r="C553">
        <f>IF(ISNUMBER(spettro!F553),spettro!F553-spettro!J$1,0)</f>
        <v>0</v>
      </c>
      <c r="D553" t="e">
        <f t="shared" si="16"/>
        <v>#DIV/0!</v>
      </c>
      <c r="E553" t="e">
        <f t="shared" si="17"/>
        <v>#DIV/0!</v>
      </c>
    </row>
    <row r="554" spans="1:5">
      <c r="A554">
        <f>IF(ISNUMBER(spettro_ref!B554),spettro_ref!B554,0)</f>
        <v>0</v>
      </c>
      <c r="B554">
        <f>IF(ISNUMBER(spettro_ref!F554),spettro_ref!F554-spettro_ref!J$1,0)</f>
        <v>0</v>
      </c>
      <c r="C554">
        <f>IF(ISNUMBER(spettro!F554),spettro!F554-spettro!J$1,0)</f>
        <v>0</v>
      </c>
      <c r="D554" t="e">
        <f t="shared" si="16"/>
        <v>#DIV/0!</v>
      </c>
      <c r="E554" t="e">
        <f t="shared" si="17"/>
        <v>#DIV/0!</v>
      </c>
    </row>
    <row r="555" spans="1:5">
      <c r="A555">
        <f>IF(ISNUMBER(spettro_ref!B555),spettro_ref!B555,0)</f>
        <v>0</v>
      </c>
      <c r="B555">
        <f>IF(ISNUMBER(spettro_ref!F555),spettro_ref!F555-spettro_ref!J$1,0)</f>
        <v>0</v>
      </c>
      <c r="C555">
        <f>IF(ISNUMBER(spettro!F555),spettro!F555-spettro!J$1,0)</f>
        <v>0</v>
      </c>
      <c r="D555" t="e">
        <f t="shared" si="16"/>
        <v>#DIV/0!</v>
      </c>
      <c r="E555" t="e">
        <f t="shared" si="17"/>
        <v>#DIV/0!</v>
      </c>
    </row>
    <row r="556" spans="1:5">
      <c r="A556">
        <f>IF(ISNUMBER(spettro_ref!B556),spettro_ref!B556,0)</f>
        <v>0</v>
      </c>
      <c r="B556">
        <f>IF(ISNUMBER(spettro_ref!F556),spettro_ref!F556-spettro_ref!J$1,0)</f>
        <v>0</v>
      </c>
      <c r="C556">
        <f>IF(ISNUMBER(spettro!F556),spettro!F556-spettro!J$1,0)</f>
        <v>0</v>
      </c>
      <c r="D556" t="e">
        <f t="shared" si="16"/>
        <v>#DIV/0!</v>
      </c>
      <c r="E556" t="e">
        <f t="shared" si="17"/>
        <v>#DIV/0!</v>
      </c>
    </row>
    <row r="557" spans="1:5">
      <c r="A557">
        <f>IF(ISNUMBER(spettro_ref!B557),spettro_ref!B557,0)</f>
        <v>0</v>
      </c>
      <c r="B557">
        <f>IF(ISNUMBER(spettro_ref!F557),spettro_ref!F557-spettro_ref!J$1,0)</f>
        <v>0</v>
      </c>
      <c r="C557">
        <f>IF(ISNUMBER(spettro!F557),spettro!F557-spettro!J$1,0)</f>
        <v>0</v>
      </c>
      <c r="D557" t="e">
        <f t="shared" si="16"/>
        <v>#DIV/0!</v>
      </c>
      <c r="E557" t="e">
        <f t="shared" si="17"/>
        <v>#DIV/0!</v>
      </c>
    </row>
    <row r="558" spans="1:5">
      <c r="A558">
        <f>IF(ISNUMBER(spettro_ref!B558),spettro_ref!B558,0)</f>
        <v>0</v>
      </c>
      <c r="B558">
        <f>IF(ISNUMBER(spettro_ref!F558),spettro_ref!F558-spettro_ref!J$1,0)</f>
        <v>0</v>
      </c>
      <c r="C558">
        <f>IF(ISNUMBER(spettro!F558),spettro!F558-spettro!J$1,0)</f>
        <v>0</v>
      </c>
      <c r="D558" t="e">
        <f t="shared" si="16"/>
        <v>#DIV/0!</v>
      </c>
      <c r="E558" t="e">
        <f t="shared" si="17"/>
        <v>#DIV/0!</v>
      </c>
    </row>
    <row r="559" spans="1:5">
      <c r="A559">
        <f>IF(ISNUMBER(spettro_ref!B559),spettro_ref!B559,0)</f>
        <v>0</v>
      </c>
      <c r="B559">
        <f>IF(ISNUMBER(spettro_ref!F559),spettro_ref!F559-spettro_ref!J$1,0)</f>
        <v>0</v>
      </c>
      <c r="C559">
        <f>IF(ISNUMBER(spettro!F559),spettro!F559-spettro!J$1,0)</f>
        <v>0</v>
      </c>
      <c r="D559" t="e">
        <f t="shared" si="16"/>
        <v>#DIV/0!</v>
      </c>
      <c r="E559" t="e">
        <f t="shared" si="17"/>
        <v>#DIV/0!</v>
      </c>
    </row>
    <row r="560" spans="1:5">
      <c r="A560">
        <f>IF(ISNUMBER(spettro_ref!B560),spettro_ref!B560,0)</f>
        <v>0</v>
      </c>
      <c r="B560">
        <f>IF(ISNUMBER(spettro_ref!F560),spettro_ref!F560-spettro_ref!J$1,0)</f>
        <v>0</v>
      </c>
      <c r="C560">
        <f>IF(ISNUMBER(spettro!F560),spettro!F560-spettro!J$1,0)</f>
        <v>0</v>
      </c>
      <c r="D560" t="e">
        <f t="shared" si="16"/>
        <v>#DIV/0!</v>
      </c>
      <c r="E560" t="e">
        <f t="shared" si="17"/>
        <v>#DIV/0!</v>
      </c>
    </row>
    <row r="561" spans="1:5">
      <c r="A561">
        <f>IF(ISNUMBER(spettro_ref!B561),spettro_ref!B561,0)</f>
        <v>0</v>
      </c>
      <c r="B561">
        <f>IF(ISNUMBER(spettro_ref!F561),spettro_ref!F561-spettro_ref!J$1,0)</f>
        <v>0</v>
      </c>
      <c r="C561">
        <f>IF(ISNUMBER(spettro!F561),spettro!F561-spettro!J$1,0)</f>
        <v>0</v>
      </c>
      <c r="D561" t="e">
        <f t="shared" si="16"/>
        <v>#DIV/0!</v>
      </c>
      <c r="E561" t="e">
        <f t="shared" si="17"/>
        <v>#DIV/0!</v>
      </c>
    </row>
    <row r="562" spans="1:5">
      <c r="A562">
        <f>IF(ISNUMBER(spettro_ref!B562),spettro_ref!B562,0)</f>
        <v>0</v>
      </c>
      <c r="B562">
        <f>IF(ISNUMBER(spettro_ref!F562),spettro_ref!F562-spettro_ref!J$1,0)</f>
        <v>0</v>
      </c>
      <c r="C562">
        <f>IF(ISNUMBER(spettro!F562),spettro!F562-spettro!J$1,0)</f>
        <v>0</v>
      </c>
      <c r="D562" t="e">
        <f t="shared" si="16"/>
        <v>#DIV/0!</v>
      </c>
      <c r="E562" t="e">
        <f t="shared" si="17"/>
        <v>#DIV/0!</v>
      </c>
    </row>
    <row r="563" spans="1:5">
      <c r="A563">
        <f>IF(ISNUMBER(spettro_ref!B563),spettro_ref!B563,0)</f>
        <v>0</v>
      </c>
      <c r="B563">
        <f>IF(ISNUMBER(spettro_ref!F563),spettro_ref!F563-spettro_ref!J$1,0)</f>
        <v>0</v>
      </c>
      <c r="C563">
        <f>IF(ISNUMBER(spettro!F563),spettro!F563-spettro!J$1,0)</f>
        <v>0</v>
      </c>
      <c r="D563" t="e">
        <f t="shared" si="16"/>
        <v>#DIV/0!</v>
      </c>
      <c r="E563" t="e">
        <f t="shared" si="17"/>
        <v>#DIV/0!</v>
      </c>
    </row>
    <row r="564" spans="1:5">
      <c r="A564">
        <f>IF(ISNUMBER(spettro_ref!B564),spettro_ref!B564,0)</f>
        <v>0</v>
      </c>
      <c r="B564">
        <f>IF(ISNUMBER(spettro_ref!F564),spettro_ref!F564-spettro_ref!J$1,0)</f>
        <v>0</v>
      </c>
      <c r="C564">
        <f>IF(ISNUMBER(spettro!F564),spettro!F564-spettro!J$1,0)</f>
        <v>0</v>
      </c>
      <c r="D564" t="e">
        <f t="shared" si="16"/>
        <v>#DIV/0!</v>
      </c>
      <c r="E564" t="e">
        <f t="shared" si="17"/>
        <v>#DIV/0!</v>
      </c>
    </row>
    <row r="565" spans="1:5">
      <c r="A565">
        <f>IF(ISNUMBER(spettro_ref!B565),spettro_ref!B565,0)</f>
        <v>0</v>
      </c>
      <c r="B565">
        <f>IF(ISNUMBER(spettro_ref!F565),spettro_ref!F565-spettro_ref!J$1,0)</f>
        <v>0</v>
      </c>
      <c r="C565">
        <f>IF(ISNUMBER(spettro!F565),spettro!F565-spettro!J$1,0)</f>
        <v>0</v>
      </c>
      <c r="D565" t="e">
        <f t="shared" si="16"/>
        <v>#DIV/0!</v>
      </c>
      <c r="E565" t="e">
        <f t="shared" si="17"/>
        <v>#DIV/0!</v>
      </c>
    </row>
    <row r="566" spans="1:5">
      <c r="A566">
        <f>IF(ISNUMBER(spettro_ref!B566),spettro_ref!B566,0)</f>
        <v>0</v>
      </c>
      <c r="B566">
        <f>IF(ISNUMBER(spettro_ref!F566),spettro_ref!F566-spettro_ref!J$1,0)</f>
        <v>0</v>
      </c>
      <c r="C566">
        <f>IF(ISNUMBER(spettro!F566),spettro!F566-spettro!J$1,0)</f>
        <v>0</v>
      </c>
      <c r="D566" t="e">
        <f t="shared" si="16"/>
        <v>#DIV/0!</v>
      </c>
      <c r="E566" t="e">
        <f t="shared" si="17"/>
        <v>#DIV/0!</v>
      </c>
    </row>
    <row r="567" spans="1:5">
      <c r="A567">
        <f>IF(ISNUMBER(spettro_ref!B567),spettro_ref!B567,0)</f>
        <v>0</v>
      </c>
      <c r="B567">
        <f>IF(ISNUMBER(spettro_ref!F567),spettro_ref!F567-spettro_ref!J$1,0)</f>
        <v>0</v>
      </c>
      <c r="C567">
        <f>IF(ISNUMBER(spettro!F567),spettro!F567-spettro!J$1,0)</f>
        <v>0</v>
      </c>
      <c r="D567" t="e">
        <f t="shared" si="16"/>
        <v>#DIV/0!</v>
      </c>
      <c r="E567" t="e">
        <f t="shared" si="17"/>
        <v>#DIV/0!</v>
      </c>
    </row>
    <row r="568" spans="1:5">
      <c r="A568">
        <f>IF(ISNUMBER(spettro_ref!B568),spettro_ref!B568,0)</f>
        <v>0</v>
      </c>
      <c r="B568">
        <f>IF(ISNUMBER(spettro_ref!F568),spettro_ref!F568-spettro_ref!J$1,0)</f>
        <v>0</v>
      </c>
      <c r="C568">
        <f>IF(ISNUMBER(spettro!F568),spettro!F568-spettro!J$1,0)</f>
        <v>0</v>
      </c>
      <c r="D568" t="e">
        <f t="shared" si="16"/>
        <v>#DIV/0!</v>
      </c>
      <c r="E568" t="e">
        <f t="shared" si="17"/>
        <v>#DIV/0!</v>
      </c>
    </row>
    <row r="569" spans="1:5">
      <c r="A569">
        <f>IF(ISNUMBER(spettro_ref!B569),spettro_ref!B569,0)</f>
        <v>0</v>
      </c>
      <c r="B569">
        <f>IF(ISNUMBER(spettro_ref!F569),spettro_ref!F569-spettro_ref!J$1,0)</f>
        <v>0</v>
      </c>
      <c r="C569">
        <f>IF(ISNUMBER(spettro!F569),spettro!F569-spettro!J$1,0)</f>
        <v>0</v>
      </c>
      <c r="D569" t="e">
        <f t="shared" si="16"/>
        <v>#DIV/0!</v>
      </c>
      <c r="E569" t="e">
        <f t="shared" si="17"/>
        <v>#DIV/0!</v>
      </c>
    </row>
    <row r="570" spans="1:5">
      <c r="A570">
        <f>IF(ISNUMBER(spettro_ref!B570),spettro_ref!B570,0)</f>
        <v>0</v>
      </c>
      <c r="B570">
        <f>IF(ISNUMBER(spettro_ref!F570),spettro_ref!F570-spettro_ref!J$1,0)</f>
        <v>0</v>
      </c>
      <c r="C570">
        <f>IF(ISNUMBER(spettro!F570),spettro!F570-spettro!J$1,0)</f>
        <v>0</v>
      </c>
      <c r="D570" t="e">
        <f t="shared" si="16"/>
        <v>#DIV/0!</v>
      </c>
      <c r="E570" t="e">
        <f t="shared" si="17"/>
        <v>#DIV/0!</v>
      </c>
    </row>
    <row r="571" spans="1:5">
      <c r="A571">
        <f>IF(ISNUMBER(spettro_ref!B571),spettro_ref!B571,0)</f>
        <v>0</v>
      </c>
      <c r="B571">
        <f>IF(ISNUMBER(spettro_ref!F571),spettro_ref!F571-spettro_ref!J$1,0)</f>
        <v>0</v>
      </c>
      <c r="C571">
        <f>IF(ISNUMBER(spettro!F571),spettro!F571-spettro!J$1,0)</f>
        <v>0</v>
      </c>
      <c r="D571" t="e">
        <f t="shared" si="16"/>
        <v>#DIV/0!</v>
      </c>
      <c r="E571" t="e">
        <f t="shared" si="17"/>
        <v>#DIV/0!</v>
      </c>
    </row>
    <row r="572" spans="1:5">
      <c r="A572">
        <f>IF(ISNUMBER(spettro_ref!B572),spettro_ref!B572,0)</f>
        <v>0</v>
      </c>
      <c r="B572">
        <f>IF(ISNUMBER(spettro_ref!F572),spettro_ref!F572-spettro_ref!J$1,0)</f>
        <v>0</v>
      </c>
      <c r="C572">
        <f>IF(ISNUMBER(spettro!F572),spettro!F572-spettro!J$1,0)</f>
        <v>0</v>
      </c>
      <c r="D572" t="e">
        <f t="shared" si="16"/>
        <v>#DIV/0!</v>
      </c>
      <c r="E572" t="e">
        <f t="shared" si="17"/>
        <v>#DIV/0!</v>
      </c>
    </row>
    <row r="573" spans="1:5">
      <c r="A573">
        <f>IF(ISNUMBER(spettro_ref!B573),spettro_ref!B573,0)</f>
        <v>0</v>
      </c>
      <c r="B573">
        <f>IF(ISNUMBER(spettro_ref!F573),spettro_ref!F573-spettro_ref!J$1,0)</f>
        <v>0</v>
      </c>
      <c r="C573">
        <f>IF(ISNUMBER(spettro!F573),spettro!F573-spettro!J$1,0)</f>
        <v>0</v>
      </c>
      <c r="D573" t="e">
        <f t="shared" si="16"/>
        <v>#DIV/0!</v>
      </c>
      <c r="E573" t="e">
        <f t="shared" si="17"/>
        <v>#DIV/0!</v>
      </c>
    </row>
    <row r="574" spans="1:5">
      <c r="A574">
        <f>IF(ISNUMBER(spettro_ref!B574),spettro_ref!B574,0)</f>
        <v>0</v>
      </c>
      <c r="B574">
        <f>IF(ISNUMBER(spettro_ref!F574),spettro_ref!F574-spettro_ref!J$1,0)</f>
        <v>0</v>
      </c>
      <c r="C574">
        <f>IF(ISNUMBER(spettro!F574),spettro!F574-spettro!J$1,0)</f>
        <v>0</v>
      </c>
      <c r="D574" t="e">
        <f t="shared" si="16"/>
        <v>#DIV/0!</v>
      </c>
      <c r="E574" t="e">
        <f t="shared" si="17"/>
        <v>#DIV/0!</v>
      </c>
    </row>
    <row r="575" spans="1:5">
      <c r="A575">
        <f>IF(ISNUMBER(spettro_ref!B575),spettro_ref!B575,0)</f>
        <v>0</v>
      </c>
      <c r="B575">
        <f>IF(ISNUMBER(spettro_ref!F575),spettro_ref!F575-spettro_ref!J$1,0)</f>
        <v>0</v>
      </c>
      <c r="C575">
        <f>IF(ISNUMBER(spettro!F575),spettro!F575-spettro!J$1,0)</f>
        <v>0</v>
      </c>
      <c r="D575" t="e">
        <f t="shared" si="16"/>
        <v>#DIV/0!</v>
      </c>
      <c r="E575" t="e">
        <f t="shared" si="17"/>
        <v>#DIV/0!</v>
      </c>
    </row>
    <row r="576" spans="1:5">
      <c r="A576">
        <f>IF(ISNUMBER(spettro_ref!B576),spettro_ref!B576,0)</f>
        <v>0</v>
      </c>
      <c r="B576">
        <f>IF(ISNUMBER(spettro_ref!F576),spettro_ref!F576-spettro_ref!J$1,0)</f>
        <v>0</v>
      </c>
      <c r="C576">
        <f>IF(ISNUMBER(spettro!F576),spettro!F576-spettro!J$1,0)</f>
        <v>0</v>
      </c>
      <c r="D576" t="e">
        <f t="shared" si="16"/>
        <v>#DIV/0!</v>
      </c>
      <c r="E576" t="e">
        <f t="shared" si="17"/>
        <v>#DIV/0!</v>
      </c>
    </row>
    <row r="577" spans="1:5">
      <c r="A577">
        <f>IF(ISNUMBER(spettro_ref!B577),spettro_ref!B577,0)</f>
        <v>0</v>
      </c>
      <c r="B577">
        <f>IF(ISNUMBER(spettro_ref!F577),spettro_ref!F577-spettro_ref!J$1,0)</f>
        <v>0</v>
      </c>
      <c r="C577">
        <f>IF(ISNUMBER(spettro!F577),spettro!F577-spettro!J$1,0)</f>
        <v>0</v>
      </c>
      <c r="D577" t="e">
        <f t="shared" si="16"/>
        <v>#DIV/0!</v>
      </c>
      <c r="E577" t="e">
        <f t="shared" si="17"/>
        <v>#DIV/0!</v>
      </c>
    </row>
    <row r="578" spans="1:5">
      <c r="A578">
        <f>IF(ISNUMBER(spettro_ref!B578),spettro_ref!B578,0)</f>
        <v>0</v>
      </c>
      <c r="B578">
        <f>IF(ISNUMBER(spettro_ref!F578),spettro_ref!F578-spettro_ref!J$1,0)</f>
        <v>0</v>
      </c>
      <c r="C578">
        <f>IF(ISNUMBER(spettro!F578),spettro!F578-spettro!J$1,0)</f>
        <v>0</v>
      </c>
      <c r="D578" t="e">
        <f t="shared" ref="D578:D641" si="18">C578/B578</f>
        <v>#DIV/0!</v>
      </c>
      <c r="E578" t="e">
        <f t="shared" ref="E578:E641" si="19">1-D578</f>
        <v>#DIV/0!</v>
      </c>
    </row>
    <row r="579" spans="1:5">
      <c r="A579">
        <f>IF(ISNUMBER(spettro_ref!B579),spettro_ref!B579,0)</f>
        <v>0</v>
      </c>
      <c r="B579">
        <f>IF(ISNUMBER(spettro_ref!F579),spettro_ref!F579-spettro_ref!J$1,0)</f>
        <v>0</v>
      </c>
      <c r="C579">
        <f>IF(ISNUMBER(spettro!F579),spettro!F579-spettro!J$1,0)</f>
        <v>0</v>
      </c>
      <c r="D579" t="e">
        <f t="shared" si="18"/>
        <v>#DIV/0!</v>
      </c>
      <c r="E579" t="e">
        <f t="shared" si="19"/>
        <v>#DIV/0!</v>
      </c>
    </row>
    <row r="580" spans="1:5">
      <c r="A580">
        <f>IF(ISNUMBER(spettro_ref!B580),spettro_ref!B580,0)</f>
        <v>0</v>
      </c>
      <c r="B580">
        <f>IF(ISNUMBER(spettro_ref!F580),spettro_ref!F580-spettro_ref!J$1,0)</f>
        <v>0</v>
      </c>
      <c r="C580">
        <f>IF(ISNUMBER(spettro!F580),spettro!F580-spettro!J$1,0)</f>
        <v>0</v>
      </c>
      <c r="D580" t="e">
        <f t="shared" si="18"/>
        <v>#DIV/0!</v>
      </c>
      <c r="E580" t="e">
        <f t="shared" si="19"/>
        <v>#DIV/0!</v>
      </c>
    </row>
    <row r="581" spans="1:5">
      <c r="A581">
        <f>IF(ISNUMBER(spettro_ref!B581),spettro_ref!B581,0)</f>
        <v>0</v>
      </c>
      <c r="B581">
        <f>IF(ISNUMBER(spettro_ref!F581),spettro_ref!F581-spettro_ref!J$1,0)</f>
        <v>0</v>
      </c>
      <c r="C581">
        <f>IF(ISNUMBER(spettro!F581),spettro!F581-spettro!J$1,0)</f>
        <v>0</v>
      </c>
      <c r="D581" t="e">
        <f t="shared" si="18"/>
        <v>#DIV/0!</v>
      </c>
      <c r="E581" t="e">
        <f t="shared" si="19"/>
        <v>#DIV/0!</v>
      </c>
    </row>
    <row r="582" spans="1:5">
      <c r="A582">
        <f>IF(ISNUMBER(spettro_ref!B582),spettro_ref!B582,0)</f>
        <v>0</v>
      </c>
      <c r="B582">
        <f>IF(ISNUMBER(spettro_ref!F582),spettro_ref!F582-spettro_ref!J$1,0)</f>
        <v>0</v>
      </c>
      <c r="C582">
        <f>IF(ISNUMBER(spettro!F582),spettro!F582-spettro!J$1,0)</f>
        <v>0</v>
      </c>
      <c r="D582" t="e">
        <f t="shared" si="18"/>
        <v>#DIV/0!</v>
      </c>
      <c r="E582" t="e">
        <f t="shared" si="19"/>
        <v>#DIV/0!</v>
      </c>
    </row>
    <row r="583" spans="1:5">
      <c r="A583">
        <f>IF(ISNUMBER(spettro_ref!B583),spettro_ref!B583,0)</f>
        <v>0</v>
      </c>
      <c r="B583">
        <f>IF(ISNUMBER(spettro_ref!F583),spettro_ref!F583-spettro_ref!J$1,0)</f>
        <v>0</v>
      </c>
      <c r="C583">
        <f>IF(ISNUMBER(spettro!F583),spettro!F583-spettro!J$1,0)</f>
        <v>0</v>
      </c>
      <c r="D583" t="e">
        <f t="shared" si="18"/>
        <v>#DIV/0!</v>
      </c>
      <c r="E583" t="e">
        <f t="shared" si="19"/>
        <v>#DIV/0!</v>
      </c>
    </row>
    <row r="584" spans="1:5">
      <c r="A584">
        <f>IF(ISNUMBER(spettro_ref!B584),spettro_ref!B584,0)</f>
        <v>0</v>
      </c>
      <c r="B584">
        <f>IF(ISNUMBER(spettro_ref!F584),spettro_ref!F584-spettro_ref!J$1,0)</f>
        <v>0</v>
      </c>
      <c r="C584">
        <f>IF(ISNUMBER(spettro!F584),spettro!F584-spettro!J$1,0)</f>
        <v>0</v>
      </c>
      <c r="D584" t="e">
        <f t="shared" si="18"/>
        <v>#DIV/0!</v>
      </c>
      <c r="E584" t="e">
        <f t="shared" si="19"/>
        <v>#DIV/0!</v>
      </c>
    </row>
    <row r="585" spans="1:5">
      <c r="A585">
        <f>IF(ISNUMBER(spettro_ref!B585),spettro_ref!B585,0)</f>
        <v>0</v>
      </c>
      <c r="B585">
        <f>IF(ISNUMBER(spettro_ref!F585),spettro_ref!F585-spettro_ref!J$1,0)</f>
        <v>0</v>
      </c>
      <c r="C585">
        <f>IF(ISNUMBER(spettro!F585),spettro!F585-spettro!J$1,0)</f>
        <v>0</v>
      </c>
      <c r="D585" t="e">
        <f t="shared" si="18"/>
        <v>#DIV/0!</v>
      </c>
      <c r="E585" t="e">
        <f t="shared" si="19"/>
        <v>#DIV/0!</v>
      </c>
    </row>
    <row r="586" spans="1:5">
      <c r="A586">
        <f>IF(ISNUMBER(spettro_ref!B586),spettro_ref!B586,0)</f>
        <v>0</v>
      </c>
      <c r="B586">
        <f>IF(ISNUMBER(spettro_ref!F586),spettro_ref!F586-spettro_ref!J$1,0)</f>
        <v>0</v>
      </c>
      <c r="C586">
        <f>IF(ISNUMBER(spettro!F586),spettro!F586-spettro!J$1,0)</f>
        <v>0</v>
      </c>
      <c r="D586" t="e">
        <f t="shared" si="18"/>
        <v>#DIV/0!</v>
      </c>
      <c r="E586" t="e">
        <f t="shared" si="19"/>
        <v>#DIV/0!</v>
      </c>
    </row>
    <row r="587" spans="1:5">
      <c r="A587">
        <f>IF(ISNUMBER(spettro_ref!B587),spettro_ref!B587,0)</f>
        <v>0</v>
      </c>
      <c r="B587">
        <f>IF(ISNUMBER(spettro_ref!F587),spettro_ref!F587-spettro_ref!J$1,0)</f>
        <v>0</v>
      </c>
      <c r="C587">
        <f>IF(ISNUMBER(spettro!F587),spettro!F587-spettro!J$1,0)</f>
        <v>0</v>
      </c>
      <c r="D587" t="e">
        <f t="shared" si="18"/>
        <v>#DIV/0!</v>
      </c>
      <c r="E587" t="e">
        <f t="shared" si="19"/>
        <v>#DIV/0!</v>
      </c>
    </row>
    <row r="588" spans="1:5">
      <c r="A588">
        <f>IF(ISNUMBER(spettro_ref!B588),spettro_ref!B588,0)</f>
        <v>0</v>
      </c>
      <c r="B588">
        <f>IF(ISNUMBER(spettro_ref!F588),spettro_ref!F588-spettro_ref!J$1,0)</f>
        <v>0</v>
      </c>
      <c r="C588">
        <f>IF(ISNUMBER(spettro!F588),spettro!F588-spettro!J$1,0)</f>
        <v>0</v>
      </c>
      <c r="D588" t="e">
        <f t="shared" si="18"/>
        <v>#DIV/0!</v>
      </c>
      <c r="E588" t="e">
        <f t="shared" si="19"/>
        <v>#DIV/0!</v>
      </c>
    </row>
    <row r="589" spans="1:5">
      <c r="A589">
        <f>IF(ISNUMBER(spettro_ref!B589),spettro_ref!B589,0)</f>
        <v>0</v>
      </c>
      <c r="B589">
        <f>IF(ISNUMBER(spettro_ref!F589),spettro_ref!F589-spettro_ref!J$1,0)</f>
        <v>0</v>
      </c>
      <c r="C589">
        <f>IF(ISNUMBER(spettro!F589),spettro!F589-spettro!J$1,0)</f>
        <v>0</v>
      </c>
      <c r="D589" t="e">
        <f t="shared" si="18"/>
        <v>#DIV/0!</v>
      </c>
      <c r="E589" t="e">
        <f t="shared" si="19"/>
        <v>#DIV/0!</v>
      </c>
    </row>
    <row r="590" spans="1:5">
      <c r="A590">
        <f>IF(ISNUMBER(spettro_ref!B590),spettro_ref!B590,0)</f>
        <v>0</v>
      </c>
      <c r="B590">
        <f>IF(ISNUMBER(spettro_ref!F590),spettro_ref!F590-spettro_ref!J$1,0)</f>
        <v>0</v>
      </c>
      <c r="C590">
        <f>IF(ISNUMBER(spettro!F590),spettro!F590-spettro!J$1,0)</f>
        <v>0</v>
      </c>
      <c r="D590" t="e">
        <f t="shared" si="18"/>
        <v>#DIV/0!</v>
      </c>
      <c r="E590" t="e">
        <f t="shared" si="19"/>
        <v>#DIV/0!</v>
      </c>
    </row>
    <row r="591" spans="1:5">
      <c r="A591">
        <f>IF(ISNUMBER(spettro_ref!B591),spettro_ref!B591,0)</f>
        <v>0</v>
      </c>
      <c r="B591">
        <f>IF(ISNUMBER(spettro_ref!F591),spettro_ref!F591-spettro_ref!J$1,0)</f>
        <v>0</v>
      </c>
      <c r="C591">
        <f>IF(ISNUMBER(spettro!F591),spettro!F591-spettro!J$1,0)</f>
        <v>0</v>
      </c>
      <c r="D591" t="e">
        <f t="shared" si="18"/>
        <v>#DIV/0!</v>
      </c>
      <c r="E591" t="e">
        <f t="shared" si="19"/>
        <v>#DIV/0!</v>
      </c>
    </row>
    <row r="592" spans="1:5">
      <c r="A592">
        <f>IF(ISNUMBER(spettro_ref!B592),spettro_ref!B592,0)</f>
        <v>0</v>
      </c>
      <c r="B592">
        <f>IF(ISNUMBER(spettro_ref!F592),spettro_ref!F592-spettro_ref!J$1,0)</f>
        <v>0</v>
      </c>
      <c r="C592">
        <f>IF(ISNUMBER(spettro!F592),spettro!F592-spettro!J$1,0)</f>
        <v>0</v>
      </c>
      <c r="D592" t="e">
        <f t="shared" si="18"/>
        <v>#DIV/0!</v>
      </c>
      <c r="E592" t="e">
        <f t="shared" si="19"/>
        <v>#DIV/0!</v>
      </c>
    </row>
    <row r="593" spans="1:5">
      <c r="A593">
        <f>IF(ISNUMBER(spettro_ref!B593),spettro_ref!B593,0)</f>
        <v>0</v>
      </c>
      <c r="B593">
        <f>IF(ISNUMBER(spettro_ref!F593),spettro_ref!F593-spettro_ref!J$1,0)</f>
        <v>0</v>
      </c>
      <c r="C593">
        <f>IF(ISNUMBER(spettro!F593),spettro!F593-spettro!J$1,0)</f>
        <v>0</v>
      </c>
      <c r="D593" t="e">
        <f t="shared" si="18"/>
        <v>#DIV/0!</v>
      </c>
      <c r="E593" t="e">
        <f t="shared" si="19"/>
        <v>#DIV/0!</v>
      </c>
    </row>
    <row r="594" spans="1:5">
      <c r="A594">
        <f>IF(ISNUMBER(spettro_ref!B594),spettro_ref!B594,0)</f>
        <v>0</v>
      </c>
      <c r="B594">
        <f>IF(ISNUMBER(spettro_ref!F594),spettro_ref!F594-spettro_ref!J$1,0)</f>
        <v>0</v>
      </c>
      <c r="C594">
        <f>IF(ISNUMBER(spettro!F594),spettro!F594-spettro!J$1,0)</f>
        <v>0</v>
      </c>
      <c r="D594" t="e">
        <f t="shared" si="18"/>
        <v>#DIV/0!</v>
      </c>
      <c r="E594" t="e">
        <f t="shared" si="19"/>
        <v>#DIV/0!</v>
      </c>
    </row>
    <row r="595" spans="1:5">
      <c r="A595">
        <f>IF(ISNUMBER(spettro_ref!B595),spettro_ref!B595,0)</f>
        <v>0</v>
      </c>
      <c r="B595">
        <f>IF(ISNUMBER(spettro_ref!F595),spettro_ref!F595-spettro_ref!J$1,0)</f>
        <v>0</v>
      </c>
      <c r="C595">
        <f>IF(ISNUMBER(spettro!F595),spettro!F595-spettro!J$1,0)</f>
        <v>0</v>
      </c>
      <c r="D595" t="e">
        <f t="shared" si="18"/>
        <v>#DIV/0!</v>
      </c>
      <c r="E595" t="e">
        <f t="shared" si="19"/>
        <v>#DIV/0!</v>
      </c>
    </row>
    <row r="596" spans="1:5">
      <c r="A596">
        <f>IF(ISNUMBER(spettro_ref!B596),spettro_ref!B596,0)</f>
        <v>0</v>
      </c>
      <c r="B596">
        <f>IF(ISNUMBER(spettro_ref!F596),spettro_ref!F596-spettro_ref!J$1,0)</f>
        <v>0</v>
      </c>
      <c r="C596">
        <f>IF(ISNUMBER(spettro!F596),spettro!F596-spettro!J$1,0)</f>
        <v>0</v>
      </c>
      <c r="D596" t="e">
        <f t="shared" si="18"/>
        <v>#DIV/0!</v>
      </c>
      <c r="E596" t="e">
        <f t="shared" si="19"/>
        <v>#DIV/0!</v>
      </c>
    </row>
    <row r="597" spans="1:5">
      <c r="A597">
        <f>IF(ISNUMBER(spettro_ref!B597),spettro_ref!B597,0)</f>
        <v>0</v>
      </c>
      <c r="B597">
        <f>IF(ISNUMBER(spettro_ref!F597),spettro_ref!F597-spettro_ref!J$1,0)</f>
        <v>0</v>
      </c>
      <c r="C597">
        <f>IF(ISNUMBER(spettro!F597),spettro!F597-spettro!J$1,0)</f>
        <v>0</v>
      </c>
      <c r="D597" t="e">
        <f t="shared" si="18"/>
        <v>#DIV/0!</v>
      </c>
      <c r="E597" t="e">
        <f t="shared" si="19"/>
        <v>#DIV/0!</v>
      </c>
    </row>
    <row r="598" spans="1:5">
      <c r="A598">
        <f>IF(ISNUMBER(spettro_ref!B598),spettro_ref!B598,0)</f>
        <v>0</v>
      </c>
      <c r="B598">
        <f>IF(ISNUMBER(spettro_ref!F598),spettro_ref!F598-spettro_ref!J$1,0)</f>
        <v>0</v>
      </c>
      <c r="C598">
        <f>IF(ISNUMBER(spettro!F598),spettro!F598-spettro!J$1,0)</f>
        <v>0</v>
      </c>
      <c r="D598" t="e">
        <f t="shared" si="18"/>
        <v>#DIV/0!</v>
      </c>
      <c r="E598" t="e">
        <f t="shared" si="19"/>
        <v>#DIV/0!</v>
      </c>
    </row>
    <row r="599" spans="1:5">
      <c r="A599">
        <f>IF(ISNUMBER(spettro_ref!B599),spettro_ref!B599,0)</f>
        <v>0</v>
      </c>
      <c r="B599">
        <f>IF(ISNUMBER(spettro_ref!F599),spettro_ref!F599-spettro_ref!J$1,0)</f>
        <v>0</v>
      </c>
      <c r="C599">
        <f>IF(ISNUMBER(spettro!F599),spettro!F599-spettro!J$1,0)</f>
        <v>0</v>
      </c>
      <c r="D599" t="e">
        <f t="shared" si="18"/>
        <v>#DIV/0!</v>
      </c>
      <c r="E599" t="e">
        <f t="shared" si="19"/>
        <v>#DIV/0!</v>
      </c>
    </row>
    <row r="600" spans="1:5">
      <c r="A600">
        <f>IF(ISNUMBER(spettro_ref!B600),spettro_ref!B600,0)</f>
        <v>0</v>
      </c>
      <c r="B600">
        <f>IF(ISNUMBER(spettro_ref!F600),spettro_ref!F600-spettro_ref!J$1,0)</f>
        <v>0</v>
      </c>
      <c r="C600">
        <f>IF(ISNUMBER(spettro!F600),spettro!F600-spettro!J$1,0)</f>
        <v>0</v>
      </c>
      <c r="D600" t="e">
        <f t="shared" si="18"/>
        <v>#DIV/0!</v>
      </c>
      <c r="E600" t="e">
        <f t="shared" si="19"/>
        <v>#DIV/0!</v>
      </c>
    </row>
    <row r="601" spans="1:5">
      <c r="A601">
        <f>IF(ISNUMBER(spettro_ref!B601),spettro_ref!B601,0)</f>
        <v>0</v>
      </c>
      <c r="B601">
        <f>IF(ISNUMBER(spettro_ref!F601),spettro_ref!F601-spettro_ref!J$1,0)</f>
        <v>0</v>
      </c>
      <c r="C601">
        <f>IF(ISNUMBER(spettro!F601),spettro!F601-spettro!J$1,0)</f>
        <v>0</v>
      </c>
      <c r="D601" t="e">
        <f t="shared" si="18"/>
        <v>#DIV/0!</v>
      </c>
      <c r="E601" t="e">
        <f t="shared" si="19"/>
        <v>#DIV/0!</v>
      </c>
    </row>
    <row r="602" spans="1:5">
      <c r="A602">
        <f>IF(ISNUMBER(spettro_ref!B602),spettro_ref!B602,0)</f>
        <v>0</v>
      </c>
      <c r="B602">
        <f>IF(ISNUMBER(spettro_ref!F602),spettro_ref!F602-spettro_ref!J$1,0)</f>
        <v>0</v>
      </c>
      <c r="C602">
        <f>IF(ISNUMBER(spettro!F602),spettro!F602-spettro!J$1,0)</f>
        <v>0</v>
      </c>
      <c r="D602" t="e">
        <f t="shared" si="18"/>
        <v>#DIV/0!</v>
      </c>
      <c r="E602" t="e">
        <f t="shared" si="19"/>
        <v>#DIV/0!</v>
      </c>
    </row>
    <row r="603" spans="1:5">
      <c r="A603">
        <f>IF(ISNUMBER(spettro_ref!B603),spettro_ref!B603,0)</f>
        <v>0</v>
      </c>
      <c r="B603">
        <f>IF(ISNUMBER(spettro_ref!F603),spettro_ref!F603-spettro_ref!J$1,0)</f>
        <v>0</v>
      </c>
      <c r="C603">
        <f>IF(ISNUMBER(spettro!F603),spettro!F603-spettro!J$1,0)</f>
        <v>0</v>
      </c>
      <c r="D603" t="e">
        <f t="shared" si="18"/>
        <v>#DIV/0!</v>
      </c>
      <c r="E603" t="e">
        <f t="shared" si="19"/>
        <v>#DIV/0!</v>
      </c>
    </row>
    <row r="604" spans="1:5">
      <c r="A604">
        <f>IF(ISNUMBER(spettro_ref!B604),spettro_ref!B604,0)</f>
        <v>0</v>
      </c>
      <c r="B604">
        <f>IF(ISNUMBER(spettro_ref!F604),spettro_ref!F604-spettro_ref!J$1,0)</f>
        <v>0</v>
      </c>
      <c r="C604">
        <f>IF(ISNUMBER(spettro!F604),spettro!F604-spettro!J$1,0)</f>
        <v>0</v>
      </c>
      <c r="D604" t="e">
        <f t="shared" si="18"/>
        <v>#DIV/0!</v>
      </c>
      <c r="E604" t="e">
        <f t="shared" si="19"/>
        <v>#DIV/0!</v>
      </c>
    </row>
    <row r="605" spans="1:5">
      <c r="A605">
        <f>IF(ISNUMBER(spettro_ref!B605),spettro_ref!B605,0)</f>
        <v>0</v>
      </c>
      <c r="B605">
        <f>IF(ISNUMBER(spettro_ref!F605),spettro_ref!F605-spettro_ref!J$1,0)</f>
        <v>0</v>
      </c>
      <c r="C605">
        <f>IF(ISNUMBER(spettro!F605),spettro!F605-spettro!J$1,0)</f>
        <v>0</v>
      </c>
      <c r="D605" t="e">
        <f t="shared" si="18"/>
        <v>#DIV/0!</v>
      </c>
      <c r="E605" t="e">
        <f t="shared" si="19"/>
        <v>#DIV/0!</v>
      </c>
    </row>
    <row r="606" spans="1:5">
      <c r="A606">
        <f>IF(ISNUMBER(spettro_ref!B606),spettro_ref!B606,0)</f>
        <v>0</v>
      </c>
      <c r="B606">
        <f>IF(ISNUMBER(spettro_ref!F606),spettro_ref!F606-spettro_ref!J$1,0)</f>
        <v>0</v>
      </c>
      <c r="C606">
        <f>IF(ISNUMBER(spettro!F606),spettro!F606-spettro!J$1,0)</f>
        <v>0</v>
      </c>
      <c r="D606" t="e">
        <f t="shared" si="18"/>
        <v>#DIV/0!</v>
      </c>
      <c r="E606" t="e">
        <f t="shared" si="19"/>
        <v>#DIV/0!</v>
      </c>
    </row>
    <row r="607" spans="1:5">
      <c r="A607">
        <f>IF(ISNUMBER(spettro_ref!B607),spettro_ref!B607,0)</f>
        <v>0</v>
      </c>
      <c r="B607">
        <f>IF(ISNUMBER(spettro_ref!F607),spettro_ref!F607-spettro_ref!J$1,0)</f>
        <v>0</v>
      </c>
      <c r="C607">
        <f>IF(ISNUMBER(spettro!F607),spettro!F607-spettro!J$1,0)</f>
        <v>0</v>
      </c>
      <c r="D607" t="e">
        <f t="shared" si="18"/>
        <v>#DIV/0!</v>
      </c>
      <c r="E607" t="e">
        <f t="shared" si="19"/>
        <v>#DIV/0!</v>
      </c>
    </row>
    <row r="608" spans="1:5">
      <c r="A608">
        <f>IF(ISNUMBER(spettro_ref!B608),spettro_ref!B608,0)</f>
        <v>0</v>
      </c>
      <c r="B608">
        <f>IF(ISNUMBER(spettro_ref!F608),spettro_ref!F608-spettro_ref!J$1,0)</f>
        <v>0</v>
      </c>
      <c r="C608">
        <f>IF(ISNUMBER(spettro!F608),spettro!F608-spettro!J$1,0)</f>
        <v>0</v>
      </c>
      <c r="D608" t="e">
        <f t="shared" si="18"/>
        <v>#DIV/0!</v>
      </c>
      <c r="E608" t="e">
        <f t="shared" si="19"/>
        <v>#DIV/0!</v>
      </c>
    </row>
    <row r="609" spans="1:5">
      <c r="A609">
        <f>IF(ISNUMBER(spettro_ref!B609),spettro_ref!B609,0)</f>
        <v>0</v>
      </c>
      <c r="B609">
        <f>IF(ISNUMBER(spettro_ref!F609),spettro_ref!F609-spettro_ref!J$1,0)</f>
        <v>0</v>
      </c>
      <c r="C609">
        <f>IF(ISNUMBER(spettro!F609),spettro!F609-spettro!J$1,0)</f>
        <v>0</v>
      </c>
      <c r="D609" t="e">
        <f t="shared" si="18"/>
        <v>#DIV/0!</v>
      </c>
      <c r="E609" t="e">
        <f t="shared" si="19"/>
        <v>#DIV/0!</v>
      </c>
    </row>
    <row r="610" spans="1:5">
      <c r="A610">
        <f>IF(ISNUMBER(spettro_ref!B610),spettro_ref!B610,0)</f>
        <v>0</v>
      </c>
      <c r="B610">
        <f>IF(ISNUMBER(spettro_ref!F610),spettro_ref!F610-spettro_ref!J$1,0)</f>
        <v>0</v>
      </c>
      <c r="C610">
        <f>IF(ISNUMBER(spettro!F610),spettro!F610-spettro!J$1,0)</f>
        <v>0</v>
      </c>
      <c r="D610" t="e">
        <f t="shared" si="18"/>
        <v>#DIV/0!</v>
      </c>
      <c r="E610" t="e">
        <f t="shared" si="19"/>
        <v>#DIV/0!</v>
      </c>
    </row>
    <row r="611" spans="1:5">
      <c r="A611">
        <f>IF(ISNUMBER(spettro_ref!B611),spettro_ref!B611,0)</f>
        <v>0</v>
      </c>
      <c r="B611">
        <f>IF(ISNUMBER(spettro_ref!F611),spettro_ref!F611-spettro_ref!J$1,0)</f>
        <v>0</v>
      </c>
      <c r="C611">
        <f>IF(ISNUMBER(spettro!F611),spettro!F611-spettro!J$1,0)</f>
        <v>0</v>
      </c>
      <c r="D611" t="e">
        <f t="shared" si="18"/>
        <v>#DIV/0!</v>
      </c>
      <c r="E611" t="e">
        <f t="shared" si="19"/>
        <v>#DIV/0!</v>
      </c>
    </row>
    <row r="612" spans="1:5">
      <c r="A612">
        <f>IF(ISNUMBER(spettro_ref!B612),spettro_ref!B612,0)</f>
        <v>0</v>
      </c>
      <c r="B612">
        <f>IF(ISNUMBER(spettro_ref!F612),spettro_ref!F612-spettro_ref!J$1,0)</f>
        <v>0</v>
      </c>
      <c r="C612">
        <f>IF(ISNUMBER(spettro!F612),spettro!F612-spettro!J$1,0)</f>
        <v>0</v>
      </c>
      <c r="D612" t="e">
        <f t="shared" si="18"/>
        <v>#DIV/0!</v>
      </c>
      <c r="E612" t="e">
        <f t="shared" si="19"/>
        <v>#DIV/0!</v>
      </c>
    </row>
    <row r="613" spans="1:5">
      <c r="A613">
        <f>IF(ISNUMBER(spettro_ref!B613),spettro_ref!B613,0)</f>
        <v>0</v>
      </c>
      <c r="B613">
        <f>IF(ISNUMBER(spettro_ref!F613),spettro_ref!F613-spettro_ref!J$1,0)</f>
        <v>0</v>
      </c>
      <c r="C613">
        <f>IF(ISNUMBER(spettro!F613),spettro!F613-spettro!J$1,0)</f>
        <v>0</v>
      </c>
      <c r="D613" t="e">
        <f t="shared" si="18"/>
        <v>#DIV/0!</v>
      </c>
      <c r="E613" t="e">
        <f t="shared" si="19"/>
        <v>#DIV/0!</v>
      </c>
    </row>
    <row r="614" spans="1:5">
      <c r="A614">
        <f>IF(ISNUMBER(spettro_ref!B614),spettro_ref!B614,0)</f>
        <v>0</v>
      </c>
      <c r="B614">
        <f>IF(ISNUMBER(spettro_ref!F614),spettro_ref!F614-spettro_ref!J$1,0)</f>
        <v>0</v>
      </c>
      <c r="C614">
        <f>IF(ISNUMBER(spettro!F614),spettro!F614-spettro!J$1,0)</f>
        <v>0</v>
      </c>
      <c r="D614" t="e">
        <f t="shared" si="18"/>
        <v>#DIV/0!</v>
      </c>
      <c r="E614" t="e">
        <f t="shared" si="19"/>
        <v>#DIV/0!</v>
      </c>
    </row>
    <row r="615" spans="1:5">
      <c r="A615">
        <f>IF(ISNUMBER(spettro_ref!B615),spettro_ref!B615,0)</f>
        <v>0</v>
      </c>
      <c r="B615">
        <f>IF(ISNUMBER(spettro_ref!F615),spettro_ref!F615-spettro_ref!J$1,0)</f>
        <v>0</v>
      </c>
      <c r="C615">
        <f>IF(ISNUMBER(spettro!F615),spettro!F615-spettro!J$1,0)</f>
        <v>0</v>
      </c>
      <c r="D615" t="e">
        <f t="shared" si="18"/>
        <v>#DIV/0!</v>
      </c>
      <c r="E615" t="e">
        <f t="shared" si="19"/>
        <v>#DIV/0!</v>
      </c>
    </row>
    <row r="616" spans="1:5">
      <c r="A616">
        <f>IF(ISNUMBER(spettro_ref!B616),spettro_ref!B616,0)</f>
        <v>0</v>
      </c>
      <c r="B616">
        <f>IF(ISNUMBER(spettro_ref!F616),spettro_ref!F616-spettro_ref!J$1,0)</f>
        <v>0</v>
      </c>
      <c r="C616">
        <f>IF(ISNUMBER(spettro!F616),spettro!F616-spettro!J$1,0)</f>
        <v>0</v>
      </c>
      <c r="D616" t="e">
        <f t="shared" si="18"/>
        <v>#DIV/0!</v>
      </c>
      <c r="E616" t="e">
        <f t="shared" si="19"/>
        <v>#DIV/0!</v>
      </c>
    </row>
    <row r="617" spans="1:5">
      <c r="A617">
        <f>IF(ISNUMBER(spettro_ref!B617),spettro_ref!B617,0)</f>
        <v>0</v>
      </c>
      <c r="B617">
        <f>IF(ISNUMBER(spettro_ref!F617),spettro_ref!F617-spettro_ref!J$1,0)</f>
        <v>0</v>
      </c>
      <c r="C617">
        <f>IF(ISNUMBER(spettro!F617),spettro!F617-spettro!J$1,0)</f>
        <v>0</v>
      </c>
      <c r="D617" t="e">
        <f t="shared" si="18"/>
        <v>#DIV/0!</v>
      </c>
      <c r="E617" t="e">
        <f t="shared" si="19"/>
        <v>#DIV/0!</v>
      </c>
    </row>
    <row r="618" spans="1:5">
      <c r="A618">
        <f>IF(ISNUMBER(spettro_ref!B618),spettro_ref!B618,0)</f>
        <v>0</v>
      </c>
      <c r="B618">
        <f>IF(ISNUMBER(spettro_ref!F618),spettro_ref!F618-spettro_ref!J$1,0)</f>
        <v>0</v>
      </c>
      <c r="C618">
        <f>IF(ISNUMBER(spettro!F618),spettro!F618-spettro!J$1,0)</f>
        <v>0</v>
      </c>
      <c r="D618" t="e">
        <f t="shared" si="18"/>
        <v>#DIV/0!</v>
      </c>
      <c r="E618" t="e">
        <f t="shared" si="19"/>
        <v>#DIV/0!</v>
      </c>
    </row>
    <row r="619" spans="1:5">
      <c r="A619">
        <f>IF(ISNUMBER(spettro_ref!B619),spettro_ref!B619,0)</f>
        <v>0</v>
      </c>
      <c r="B619">
        <f>IF(ISNUMBER(spettro_ref!F619),spettro_ref!F619-spettro_ref!J$1,0)</f>
        <v>0</v>
      </c>
      <c r="C619">
        <f>IF(ISNUMBER(spettro!F619),spettro!F619-spettro!J$1,0)</f>
        <v>0</v>
      </c>
      <c r="D619" t="e">
        <f t="shared" si="18"/>
        <v>#DIV/0!</v>
      </c>
      <c r="E619" t="e">
        <f t="shared" si="19"/>
        <v>#DIV/0!</v>
      </c>
    </row>
    <row r="620" spans="1:5">
      <c r="A620">
        <f>IF(ISNUMBER(spettro_ref!B620),spettro_ref!B620,0)</f>
        <v>0</v>
      </c>
      <c r="B620">
        <f>IF(ISNUMBER(spettro_ref!F620),spettro_ref!F620-spettro_ref!J$1,0)</f>
        <v>0</v>
      </c>
      <c r="C620">
        <f>IF(ISNUMBER(spettro!F620),spettro!F620-spettro!J$1,0)</f>
        <v>0</v>
      </c>
      <c r="D620" t="e">
        <f t="shared" si="18"/>
        <v>#DIV/0!</v>
      </c>
      <c r="E620" t="e">
        <f t="shared" si="19"/>
        <v>#DIV/0!</v>
      </c>
    </row>
    <row r="621" spans="1:5">
      <c r="A621">
        <f>IF(ISNUMBER(spettro_ref!B621),spettro_ref!B621,0)</f>
        <v>0</v>
      </c>
      <c r="B621">
        <f>IF(ISNUMBER(spettro_ref!F621),spettro_ref!F621-spettro_ref!J$1,0)</f>
        <v>0</v>
      </c>
      <c r="C621">
        <f>IF(ISNUMBER(spettro!F621),spettro!F621-spettro!J$1,0)</f>
        <v>0</v>
      </c>
      <c r="D621" t="e">
        <f t="shared" si="18"/>
        <v>#DIV/0!</v>
      </c>
      <c r="E621" t="e">
        <f t="shared" si="19"/>
        <v>#DIV/0!</v>
      </c>
    </row>
    <row r="622" spans="1:5">
      <c r="A622">
        <f>IF(ISNUMBER(spettro_ref!B622),spettro_ref!B622,0)</f>
        <v>0</v>
      </c>
      <c r="B622">
        <f>IF(ISNUMBER(spettro_ref!F622),spettro_ref!F622-spettro_ref!J$1,0)</f>
        <v>0</v>
      </c>
      <c r="C622">
        <f>IF(ISNUMBER(spettro!F622),spettro!F622-spettro!J$1,0)</f>
        <v>0</v>
      </c>
      <c r="D622" t="e">
        <f t="shared" si="18"/>
        <v>#DIV/0!</v>
      </c>
      <c r="E622" t="e">
        <f t="shared" si="19"/>
        <v>#DIV/0!</v>
      </c>
    </row>
    <row r="623" spans="1:5">
      <c r="A623">
        <f>IF(ISNUMBER(spettro_ref!B623),spettro_ref!B623,0)</f>
        <v>0</v>
      </c>
      <c r="B623">
        <f>IF(ISNUMBER(spettro_ref!F623),spettro_ref!F623-spettro_ref!J$1,0)</f>
        <v>0</v>
      </c>
      <c r="C623">
        <f>IF(ISNUMBER(spettro!F623),spettro!F623-spettro!J$1,0)</f>
        <v>0</v>
      </c>
      <c r="D623" t="e">
        <f t="shared" si="18"/>
        <v>#DIV/0!</v>
      </c>
      <c r="E623" t="e">
        <f t="shared" si="19"/>
        <v>#DIV/0!</v>
      </c>
    </row>
    <row r="624" spans="1:5">
      <c r="A624">
        <f>IF(ISNUMBER(spettro_ref!B624),spettro_ref!B624,0)</f>
        <v>0</v>
      </c>
      <c r="B624">
        <f>IF(ISNUMBER(spettro_ref!F624),spettro_ref!F624-spettro_ref!J$1,0)</f>
        <v>0</v>
      </c>
      <c r="C624">
        <f>IF(ISNUMBER(spettro!F624),spettro!F624-spettro!J$1,0)</f>
        <v>0</v>
      </c>
      <c r="D624" t="e">
        <f t="shared" si="18"/>
        <v>#DIV/0!</v>
      </c>
      <c r="E624" t="e">
        <f t="shared" si="19"/>
        <v>#DIV/0!</v>
      </c>
    </row>
    <row r="625" spans="1:5">
      <c r="A625">
        <f>IF(ISNUMBER(spettro_ref!B625),spettro_ref!B625,0)</f>
        <v>0</v>
      </c>
      <c r="B625">
        <f>IF(ISNUMBER(spettro_ref!F625),spettro_ref!F625-spettro_ref!J$1,0)</f>
        <v>0</v>
      </c>
      <c r="C625">
        <f>IF(ISNUMBER(spettro!F625),spettro!F625-spettro!J$1,0)</f>
        <v>0</v>
      </c>
      <c r="D625" t="e">
        <f t="shared" si="18"/>
        <v>#DIV/0!</v>
      </c>
      <c r="E625" t="e">
        <f t="shared" si="19"/>
        <v>#DIV/0!</v>
      </c>
    </row>
    <row r="626" spans="1:5">
      <c r="A626">
        <f>IF(ISNUMBER(spettro_ref!B626),spettro_ref!B626,0)</f>
        <v>0</v>
      </c>
      <c r="B626">
        <f>IF(ISNUMBER(spettro_ref!F626),spettro_ref!F626-spettro_ref!J$1,0)</f>
        <v>0</v>
      </c>
      <c r="C626">
        <f>IF(ISNUMBER(spettro!F626),spettro!F626-spettro!J$1,0)</f>
        <v>0</v>
      </c>
      <c r="D626" t="e">
        <f t="shared" si="18"/>
        <v>#DIV/0!</v>
      </c>
      <c r="E626" t="e">
        <f t="shared" si="19"/>
        <v>#DIV/0!</v>
      </c>
    </row>
    <row r="627" spans="1:5">
      <c r="A627">
        <f>IF(ISNUMBER(spettro_ref!B627),spettro_ref!B627,0)</f>
        <v>0</v>
      </c>
      <c r="B627">
        <f>IF(ISNUMBER(spettro_ref!F627),spettro_ref!F627-spettro_ref!J$1,0)</f>
        <v>0</v>
      </c>
      <c r="C627">
        <f>IF(ISNUMBER(spettro!F627),spettro!F627-spettro!J$1,0)</f>
        <v>0</v>
      </c>
      <c r="D627" t="e">
        <f t="shared" si="18"/>
        <v>#DIV/0!</v>
      </c>
      <c r="E627" t="e">
        <f t="shared" si="19"/>
        <v>#DIV/0!</v>
      </c>
    </row>
    <row r="628" spans="1:5">
      <c r="A628">
        <f>IF(ISNUMBER(spettro_ref!B628),spettro_ref!B628,0)</f>
        <v>0</v>
      </c>
      <c r="B628">
        <f>IF(ISNUMBER(spettro_ref!F628),spettro_ref!F628-spettro_ref!J$1,0)</f>
        <v>0</v>
      </c>
      <c r="C628">
        <f>IF(ISNUMBER(spettro!F628),spettro!F628-spettro!J$1,0)</f>
        <v>0</v>
      </c>
      <c r="D628" t="e">
        <f t="shared" si="18"/>
        <v>#DIV/0!</v>
      </c>
      <c r="E628" t="e">
        <f t="shared" si="19"/>
        <v>#DIV/0!</v>
      </c>
    </row>
    <row r="629" spans="1:5">
      <c r="A629">
        <f>IF(ISNUMBER(spettro_ref!B629),spettro_ref!B629,0)</f>
        <v>0</v>
      </c>
      <c r="B629">
        <f>IF(ISNUMBER(spettro_ref!F629),spettro_ref!F629-spettro_ref!J$1,0)</f>
        <v>0</v>
      </c>
      <c r="C629">
        <f>IF(ISNUMBER(spettro!F629),spettro!F629-spettro!J$1,0)</f>
        <v>0</v>
      </c>
      <c r="D629" t="e">
        <f t="shared" si="18"/>
        <v>#DIV/0!</v>
      </c>
      <c r="E629" t="e">
        <f t="shared" si="19"/>
        <v>#DIV/0!</v>
      </c>
    </row>
    <row r="630" spans="1:5">
      <c r="A630">
        <f>IF(ISNUMBER(spettro_ref!B630),spettro_ref!B630,0)</f>
        <v>0</v>
      </c>
      <c r="B630">
        <f>IF(ISNUMBER(spettro_ref!F630),spettro_ref!F630-spettro_ref!J$1,0)</f>
        <v>0</v>
      </c>
      <c r="C630">
        <f>IF(ISNUMBER(spettro!F630),spettro!F630-spettro!J$1,0)</f>
        <v>0</v>
      </c>
      <c r="D630" t="e">
        <f t="shared" si="18"/>
        <v>#DIV/0!</v>
      </c>
      <c r="E630" t="e">
        <f t="shared" si="19"/>
        <v>#DIV/0!</v>
      </c>
    </row>
    <row r="631" spans="1:5">
      <c r="A631">
        <f>IF(ISNUMBER(spettro_ref!B631),spettro_ref!B631,0)</f>
        <v>0</v>
      </c>
      <c r="B631">
        <f>IF(ISNUMBER(spettro_ref!F631),spettro_ref!F631-spettro_ref!J$1,0)</f>
        <v>0</v>
      </c>
      <c r="C631">
        <f>IF(ISNUMBER(spettro!F631),spettro!F631-spettro!J$1,0)</f>
        <v>0</v>
      </c>
      <c r="D631" t="e">
        <f t="shared" si="18"/>
        <v>#DIV/0!</v>
      </c>
      <c r="E631" t="e">
        <f t="shared" si="19"/>
        <v>#DIV/0!</v>
      </c>
    </row>
    <row r="632" spans="1:5">
      <c r="A632">
        <f>IF(ISNUMBER(spettro_ref!B632),spettro_ref!B632,0)</f>
        <v>0</v>
      </c>
      <c r="B632">
        <f>IF(ISNUMBER(spettro_ref!F632),spettro_ref!F632-spettro_ref!J$1,0)</f>
        <v>0</v>
      </c>
      <c r="C632">
        <f>IF(ISNUMBER(spettro!F632),spettro!F632-spettro!J$1,0)</f>
        <v>0</v>
      </c>
      <c r="D632" t="e">
        <f t="shared" si="18"/>
        <v>#DIV/0!</v>
      </c>
      <c r="E632" t="e">
        <f t="shared" si="19"/>
        <v>#DIV/0!</v>
      </c>
    </row>
    <row r="633" spans="1:5">
      <c r="A633">
        <f>IF(ISNUMBER(spettro_ref!B633),spettro_ref!B633,0)</f>
        <v>0</v>
      </c>
      <c r="B633">
        <f>IF(ISNUMBER(spettro_ref!F633),spettro_ref!F633-spettro_ref!J$1,0)</f>
        <v>0</v>
      </c>
      <c r="C633">
        <f>IF(ISNUMBER(spettro!F633),spettro!F633-spettro!J$1,0)</f>
        <v>0</v>
      </c>
      <c r="D633" t="e">
        <f t="shared" si="18"/>
        <v>#DIV/0!</v>
      </c>
      <c r="E633" t="e">
        <f t="shared" si="19"/>
        <v>#DIV/0!</v>
      </c>
    </row>
    <row r="634" spans="1:5">
      <c r="A634">
        <f>IF(ISNUMBER(spettro_ref!B634),spettro_ref!B634,0)</f>
        <v>0</v>
      </c>
      <c r="B634">
        <f>IF(ISNUMBER(spettro_ref!F634),spettro_ref!F634-spettro_ref!J$1,0)</f>
        <v>0</v>
      </c>
      <c r="C634">
        <f>IF(ISNUMBER(spettro!F634),spettro!F634-spettro!J$1,0)</f>
        <v>0</v>
      </c>
      <c r="D634" t="e">
        <f t="shared" si="18"/>
        <v>#DIV/0!</v>
      </c>
      <c r="E634" t="e">
        <f t="shared" si="19"/>
        <v>#DIV/0!</v>
      </c>
    </row>
    <row r="635" spans="1:5">
      <c r="A635">
        <f>IF(ISNUMBER(spettro_ref!B635),spettro_ref!B635,0)</f>
        <v>0</v>
      </c>
      <c r="B635">
        <f>IF(ISNUMBER(spettro_ref!F635),spettro_ref!F635-spettro_ref!J$1,0)</f>
        <v>0</v>
      </c>
      <c r="C635">
        <f>IF(ISNUMBER(spettro!F635),spettro!F635-spettro!J$1,0)</f>
        <v>0</v>
      </c>
      <c r="D635" t="e">
        <f t="shared" si="18"/>
        <v>#DIV/0!</v>
      </c>
      <c r="E635" t="e">
        <f t="shared" si="19"/>
        <v>#DIV/0!</v>
      </c>
    </row>
    <row r="636" spans="1:5">
      <c r="A636">
        <f>IF(ISNUMBER(spettro_ref!B636),spettro_ref!B636,0)</f>
        <v>0</v>
      </c>
      <c r="B636">
        <f>IF(ISNUMBER(spettro_ref!F636),spettro_ref!F636-spettro_ref!J$1,0)</f>
        <v>0</v>
      </c>
      <c r="C636">
        <f>IF(ISNUMBER(spettro!F636),spettro!F636-spettro!J$1,0)</f>
        <v>0</v>
      </c>
      <c r="D636" t="e">
        <f t="shared" si="18"/>
        <v>#DIV/0!</v>
      </c>
      <c r="E636" t="e">
        <f t="shared" si="19"/>
        <v>#DIV/0!</v>
      </c>
    </row>
    <row r="637" spans="1:5">
      <c r="A637">
        <f>IF(ISNUMBER(spettro_ref!B637),spettro_ref!B637,0)</f>
        <v>0</v>
      </c>
      <c r="B637">
        <f>IF(ISNUMBER(spettro_ref!F637),spettro_ref!F637-spettro_ref!J$1,0)</f>
        <v>0</v>
      </c>
      <c r="C637">
        <f>IF(ISNUMBER(spettro!F637),spettro!F637-spettro!J$1,0)</f>
        <v>0</v>
      </c>
      <c r="D637" t="e">
        <f t="shared" si="18"/>
        <v>#DIV/0!</v>
      </c>
      <c r="E637" t="e">
        <f t="shared" si="19"/>
        <v>#DIV/0!</v>
      </c>
    </row>
    <row r="638" spans="1:5">
      <c r="A638">
        <f>IF(ISNUMBER(spettro_ref!B638),spettro_ref!B638,0)</f>
        <v>0</v>
      </c>
      <c r="B638">
        <f>IF(ISNUMBER(spettro_ref!F638),spettro_ref!F638-spettro_ref!J$1,0)</f>
        <v>0</v>
      </c>
      <c r="C638">
        <f>IF(ISNUMBER(spettro!F638),spettro!F638-spettro!J$1,0)</f>
        <v>0</v>
      </c>
      <c r="D638" t="e">
        <f t="shared" si="18"/>
        <v>#DIV/0!</v>
      </c>
      <c r="E638" t="e">
        <f t="shared" si="19"/>
        <v>#DIV/0!</v>
      </c>
    </row>
    <row r="639" spans="1:5">
      <c r="A639">
        <f>IF(ISNUMBER(spettro_ref!B639),spettro_ref!B639,0)</f>
        <v>0</v>
      </c>
      <c r="B639">
        <f>IF(ISNUMBER(spettro_ref!F639),spettro_ref!F639-spettro_ref!J$1,0)</f>
        <v>0</v>
      </c>
      <c r="C639">
        <f>IF(ISNUMBER(spettro!F639),spettro!F639-spettro!J$1,0)</f>
        <v>0</v>
      </c>
      <c r="D639" t="e">
        <f t="shared" si="18"/>
        <v>#DIV/0!</v>
      </c>
      <c r="E639" t="e">
        <f t="shared" si="19"/>
        <v>#DIV/0!</v>
      </c>
    </row>
    <row r="640" spans="1:5">
      <c r="A640">
        <f>IF(ISNUMBER(spettro_ref!B640),spettro_ref!B640,0)</f>
        <v>0</v>
      </c>
      <c r="B640">
        <f>IF(ISNUMBER(spettro_ref!F640),spettro_ref!F640-spettro_ref!J$1,0)</f>
        <v>0</v>
      </c>
      <c r="C640">
        <f>IF(ISNUMBER(spettro!F640),spettro!F640-spettro!J$1,0)</f>
        <v>0</v>
      </c>
      <c r="D640" t="e">
        <f t="shared" si="18"/>
        <v>#DIV/0!</v>
      </c>
      <c r="E640" t="e">
        <f t="shared" si="19"/>
        <v>#DIV/0!</v>
      </c>
    </row>
    <row r="641" spans="1:5">
      <c r="A641">
        <f>IF(ISNUMBER(spettro_ref!B641),spettro_ref!B641,0)</f>
        <v>0</v>
      </c>
      <c r="B641">
        <f>IF(ISNUMBER(spettro_ref!F641),spettro_ref!F641-spettro_ref!J$1,0)</f>
        <v>0</v>
      </c>
      <c r="C641">
        <f>IF(ISNUMBER(spettro!F641),spettro!F641-spettro!J$1,0)</f>
        <v>0</v>
      </c>
      <c r="D641" t="e">
        <f t="shared" si="18"/>
        <v>#DIV/0!</v>
      </c>
      <c r="E641" t="e">
        <f t="shared" si="19"/>
        <v>#DIV/0!</v>
      </c>
    </row>
    <row r="642" spans="1:5">
      <c r="A642">
        <f>IF(ISNUMBER(spettro_ref!B642),spettro_ref!B642,0)</f>
        <v>0</v>
      </c>
      <c r="B642">
        <f>IF(ISNUMBER(spettro_ref!F642),spettro_ref!F642-spettro_ref!J$1,0)</f>
        <v>0</v>
      </c>
      <c r="C642">
        <f>IF(ISNUMBER(spettro!F642),spettro!F642-spettro!J$1,0)</f>
        <v>0</v>
      </c>
      <c r="D642" t="e">
        <f t="shared" ref="D642:D705" si="20">C642/B642</f>
        <v>#DIV/0!</v>
      </c>
      <c r="E642" t="e">
        <f t="shared" ref="E642:E705" si="21">1-D642</f>
        <v>#DIV/0!</v>
      </c>
    </row>
    <row r="643" spans="1:5">
      <c r="A643">
        <f>IF(ISNUMBER(spettro_ref!B643),spettro_ref!B643,0)</f>
        <v>0</v>
      </c>
      <c r="B643">
        <f>IF(ISNUMBER(spettro_ref!F643),spettro_ref!F643-spettro_ref!J$1,0)</f>
        <v>0</v>
      </c>
      <c r="C643">
        <f>IF(ISNUMBER(spettro!F643),spettro!F643-spettro!J$1,0)</f>
        <v>0</v>
      </c>
      <c r="D643" t="e">
        <f t="shared" si="20"/>
        <v>#DIV/0!</v>
      </c>
      <c r="E643" t="e">
        <f t="shared" si="21"/>
        <v>#DIV/0!</v>
      </c>
    </row>
    <row r="644" spans="1:5">
      <c r="A644">
        <f>IF(ISNUMBER(spettro_ref!B644),spettro_ref!B644,0)</f>
        <v>0</v>
      </c>
      <c r="B644">
        <f>IF(ISNUMBER(spettro_ref!F644),spettro_ref!F644-spettro_ref!J$1,0)</f>
        <v>0</v>
      </c>
      <c r="C644">
        <f>IF(ISNUMBER(spettro!F644),spettro!F644-spettro!J$1,0)</f>
        <v>0</v>
      </c>
      <c r="D644" t="e">
        <f t="shared" si="20"/>
        <v>#DIV/0!</v>
      </c>
      <c r="E644" t="e">
        <f t="shared" si="21"/>
        <v>#DIV/0!</v>
      </c>
    </row>
    <row r="645" spans="1:5">
      <c r="A645">
        <f>IF(ISNUMBER(spettro_ref!B645),spettro_ref!B645,0)</f>
        <v>0</v>
      </c>
      <c r="B645">
        <f>IF(ISNUMBER(spettro_ref!F645),spettro_ref!F645-spettro_ref!J$1,0)</f>
        <v>0</v>
      </c>
      <c r="C645">
        <f>IF(ISNUMBER(spettro!F645),spettro!F645-spettro!J$1,0)</f>
        <v>0</v>
      </c>
      <c r="D645" t="e">
        <f t="shared" si="20"/>
        <v>#DIV/0!</v>
      </c>
      <c r="E645" t="e">
        <f t="shared" si="21"/>
        <v>#DIV/0!</v>
      </c>
    </row>
    <row r="646" spans="1:5">
      <c r="A646">
        <f>IF(ISNUMBER(spettro_ref!B646),spettro_ref!B646,0)</f>
        <v>0</v>
      </c>
      <c r="B646">
        <f>IF(ISNUMBER(spettro_ref!F646),spettro_ref!F646-spettro_ref!J$1,0)</f>
        <v>0</v>
      </c>
      <c r="C646">
        <f>IF(ISNUMBER(spettro!F646),spettro!F646-spettro!J$1,0)</f>
        <v>0</v>
      </c>
      <c r="D646" t="e">
        <f t="shared" si="20"/>
        <v>#DIV/0!</v>
      </c>
      <c r="E646" t="e">
        <f t="shared" si="21"/>
        <v>#DIV/0!</v>
      </c>
    </row>
    <row r="647" spans="1:5">
      <c r="A647">
        <f>IF(ISNUMBER(spettro_ref!B647),spettro_ref!B647,0)</f>
        <v>0</v>
      </c>
      <c r="B647">
        <f>IF(ISNUMBER(spettro_ref!F647),spettro_ref!F647-spettro_ref!J$1,0)</f>
        <v>0</v>
      </c>
      <c r="C647">
        <f>IF(ISNUMBER(spettro!F647),spettro!F647-spettro!J$1,0)</f>
        <v>0</v>
      </c>
      <c r="D647" t="e">
        <f t="shared" si="20"/>
        <v>#DIV/0!</v>
      </c>
      <c r="E647" t="e">
        <f t="shared" si="21"/>
        <v>#DIV/0!</v>
      </c>
    </row>
    <row r="648" spans="1:5">
      <c r="A648">
        <f>IF(ISNUMBER(spettro_ref!B648),spettro_ref!B648,0)</f>
        <v>0</v>
      </c>
      <c r="B648">
        <f>IF(ISNUMBER(spettro_ref!F648),spettro_ref!F648-spettro_ref!J$1,0)</f>
        <v>0</v>
      </c>
      <c r="C648">
        <f>IF(ISNUMBER(spettro!F648),spettro!F648-spettro!J$1,0)</f>
        <v>0</v>
      </c>
      <c r="D648" t="e">
        <f t="shared" si="20"/>
        <v>#DIV/0!</v>
      </c>
      <c r="E648" t="e">
        <f t="shared" si="21"/>
        <v>#DIV/0!</v>
      </c>
    </row>
    <row r="649" spans="1:5">
      <c r="A649">
        <f>IF(ISNUMBER(spettro_ref!B649),spettro_ref!B649,0)</f>
        <v>0</v>
      </c>
      <c r="B649">
        <f>IF(ISNUMBER(spettro_ref!F649),spettro_ref!F649-spettro_ref!J$1,0)</f>
        <v>0</v>
      </c>
      <c r="C649">
        <f>IF(ISNUMBER(spettro!F649),spettro!F649-spettro!J$1,0)</f>
        <v>0</v>
      </c>
      <c r="D649" t="e">
        <f t="shared" si="20"/>
        <v>#DIV/0!</v>
      </c>
      <c r="E649" t="e">
        <f t="shared" si="21"/>
        <v>#DIV/0!</v>
      </c>
    </row>
    <row r="650" spans="1:5">
      <c r="A650">
        <f>IF(ISNUMBER(spettro_ref!B650),spettro_ref!B650,0)</f>
        <v>0</v>
      </c>
      <c r="B650">
        <f>IF(ISNUMBER(spettro_ref!F650),spettro_ref!F650-spettro_ref!J$1,0)</f>
        <v>0</v>
      </c>
      <c r="C650">
        <f>IF(ISNUMBER(spettro!F650),spettro!F650-spettro!J$1,0)</f>
        <v>0</v>
      </c>
      <c r="D650" t="e">
        <f t="shared" si="20"/>
        <v>#DIV/0!</v>
      </c>
      <c r="E650" t="e">
        <f t="shared" si="21"/>
        <v>#DIV/0!</v>
      </c>
    </row>
    <row r="651" spans="1:5">
      <c r="A651">
        <f>IF(ISNUMBER(spettro_ref!B651),spettro_ref!B651,0)</f>
        <v>0</v>
      </c>
      <c r="B651">
        <f>IF(ISNUMBER(spettro_ref!F651),spettro_ref!F651-spettro_ref!J$1,0)</f>
        <v>0</v>
      </c>
      <c r="C651">
        <f>IF(ISNUMBER(spettro!F651),spettro!F651-spettro!J$1,0)</f>
        <v>0</v>
      </c>
      <c r="D651" t="e">
        <f t="shared" si="20"/>
        <v>#DIV/0!</v>
      </c>
      <c r="E651" t="e">
        <f t="shared" si="21"/>
        <v>#DIV/0!</v>
      </c>
    </row>
    <row r="652" spans="1:5">
      <c r="A652">
        <f>IF(ISNUMBER(spettro_ref!B652),spettro_ref!B652,0)</f>
        <v>0</v>
      </c>
      <c r="B652">
        <f>IF(ISNUMBER(spettro_ref!F652),spettro_ref!F652-spettro_ref!J$1,0)</f>
        <v>0</v>
      </c>
      <c r="C652">
        <f>IF(ISNUMBER(spettro!F652),spettro!F652-spettro!J$1,0)</f>
        <v>0</v>
      </c>
      <c r="D652" t="e">
        <f t="shared" si="20"/>
        <v>#DIV/0!</v>
      </c>
      <c r="E652" t="e">
        <f t="shared" si="21"/>
        <v>#DIV/0!</v>
      </c>
    </row>
    <row r="653" spans="1:5">
      <c r="A653">
        <f>IF(ISNUMBER(spettro_ref!B653),spettro_ref!B653,0)</f>
        <v>0</v>
      </c>
      <c r="B653">
        <f>IF(ISNUMBER(spettro_ref!F653),spettro_ref!F653-spettro_ref!J$1,0)</f>
        <v>0</v>
      </c>
      <c r="C653">
        <f>IF(ISNUMBER(spettro!F653),spettro!F653-spettro!J$1,0)</f>
        <v>0</v>
      </c>
      <c r="D653" t="e">
        <f t="shared" si="20"/>
        <v>#DIV/0!</v>
      </c>
      <c r="E653" t="e">
        <f t="shared" si="21"/>
        <v>#DIV/0!</v>
      </c>
    </row>
    <row r="654" spans="1:5">
      <c r="A654">
        <f>IF(ISNUMBER(spettro_ref!B654),spettro_ref!B654,0)</f>
        <v>0</v>
      </c>
      <c r="B654">
        <f>IF(ISNUMBER(spettro_ref!F654),spettro_ref!F654-spettro_ref!J$1,0)</f>
        <v>0</v>
      </c>
      <c r="C654">
        <f>IF(ISNUMBER(spettro!F654),spettro!F654-spettro!J$1,0)</f>
        <v>0</v>
      </c>
      <c r="D654" t="e">
        <f t="shared" si="20"/>
        <v>#DIV/0!</v>
      </c>
      <c r="E654" t="e">
        <f t="shared" si="21"/>
        <v>#DIV/0!</v>
      </c>
    </row>
    <row r="655" spans="1:5">
      <c r="A655">
        <f>IF(ISNUMBER(spettro_ref!B655),spettro_ref!B655,0)</f>
        <v>0</v>
      </c>
      <c r="B655">
        <f>IF(ISNUMBER(spettro_ref!F655),spettro_ref!F655-spettro_ref!J$1,0)</f>
        <v>0</v>
      </c>
      <c r="C655">
        <f>IF(ISNUMBER(spettro!F655),spettro!F655-spettro!J$1,0)</f>
        <v>0</v>
      </c>
      <c r="D655" t="e">
        <f t="shared" si="20"/>
        <v>#DIV/0!</v>
      </c>
      <c r="E655" t="e">
        <f t="shared" si="21"/>
        <v>#DIV/0!</v>
      </c>
    </row>
    <row r="656" spans="1:5">
      <c r="A656">
        <f>IF(ISNUMBER(spettro_ref!B656),spettro_ref!B656,0)</f>
        <v>0</v>
      </c>
      <c r="B656">
        <f>IF(ISNUMBER(spettro_ref!F656),spettro_ref!F656-spettro_ref!J$1,0)</f>
        <v>0</v>
      </c>
      <c r="C656">
        <f>IF(ISNUMBER(spettro!F656),spettro!F656-spettro!J$1,0)</f>
        <v>0</v>
      </c>
      <c r="D656" t="e">
        <f t="shared" si="20"/>
        <v>#DIV/0!</v>
      </c>
      <c r="E656" t="e">
        <f t="shared" si="21"/>
        <v>#DIV/0!</v>
      </c>
    </row>
    <row r="657" spans="1:5">
      <c r="A657">
        <f>IF(ISNUMBER(spettro_ref!B657),spettro_ref!B657,0)</f>
        <v>0</v>
      </c>
      <c r="B657">
        <f>IF(ISNUMBER(spettro_ref!F657),spettro_ref!F657-spettro_ref!J$1,0)</f>
        <v>0</v>
      </c>
      <c r="C657">
        <f>IF(ISNUMBER(spettro!F657),spettro!F657-spettro!J$1,0)</f>
        <v>0</v>
      </c>
      <c r="D657" t="e">
        <f t="shared" si="20"/>
        <v>#DIV/0!</v>
      </c>
      <c r="E657" t="e">
        <f t="shared" si="21"/>
        <v>#DIV/0!</v>
      </c>
    </row>
    <row r="658" spans="1:5">
      <c r="A658">
        <f>IF(ISNUMBER(spettro_ref!B658),spettro_ref!B658,0)</f>
        <v>0</v>
      </c>
      <c r="B658">
        <f>IF(ISNUMBER(spettro_ref!F658),spettro_ref!F658-spettro_ref!J$1,0)</f>
        <v>0</v>
      </c>
      <c r="C658">
        <f>IF(ISNUMBER(spettro!F658),spettro!F658-spettro!J$1,0)</f>
        <v>0</v>
      </c>
      <c r="D658" t="e">
        <f t="shared" si="20"/>
        <v>#DIV/0!</v>
      </c>
      <c r="E658" t="e">
        <f t="shared" si="21"/>
        <v>#DIV/0!</v>
      </c>
    </row>
    <row r="659" spans="1:5">
      <c r="A659">
        <f>IF(ISNUMBER(spettro_ref!B659),spettro_ref!B659,0)</f>
        <v>0</v>
      </c>
      <c r="B659">
        <f>IF(ISNUMBER(spettro_ref!F659),spettro_ref!F659-spettro_ref!J$1,0)</f>
        <v>0</v>
      </c>
      <c r="C659">
        <f>IF(ISNUMBER(spettro!F659),spettro!F659-spettro!J$1,0)</f>
        <v>0</v>
      </c>
      <c r="D659" t="e">
        <f t="shared" si="20"/>
        <v>#DIV/0!</v>
      </c>
      <c r="E659" t="e">
        <f t="shared" si="21"/>
        <v>#DIV/0!</v>
      </c>
    </row>
    <row r="660" spans="1:5">
      <c r="A660">
        <f>IF(ISNUMBER(spettro_ref!B660),spettro_ref!B660,0)</f>
        <v>0</v>
      </c>
      <c r="B660">
        <f>IF(ISNUMBER(spettro_ref!F660),spettro_ref!F660-spettro_ref!J$1,0)</f>
        <v>0</v>
      </c>
      <c r="C660">
        <f>IF(ISNUMBER(spettro!F660),spettro!F660-spettro!J$1,0)</f>
        <v>0</v>
      </c>
      <c r="D660" t="e">
        <f t="shared" si="20"/>
        <v>#DIV/0!</v>
      </c>
      <c r="E660" t="e">
        <f t="shared" si="21"/>
        <v>#DIV/0!</v>
      </c>
    </row>
    <row r="661" spans="1:5">
      <c r="A661">
        <f>IF(ISNUMBER(spettro_ref!B661),spettro_ref!B661,0)</f>
        <v>0</v>
      </c>
      <c r="B661">
        <f>IF(ISNUMBER(spettro_ref!F661),spettro_ref!F661-spettro_ref!J$1,0)</f>
        <v>0</v>
      </c>
      <c r="C661">
        <f>IF(ISNUMBER(spettro!F661),spettro!F661-spettro!J$1,0)</f>
        <v>0</v>
      </c>
      <c r="D661" t="e">
        <f t="shared" si="20"/>
        <v>#DIV/0!</v>
      </c>
      <c r="E661" t="e">
        <f t="shared" si="21"/>
        <v>#DIV/0!</v>
      </c>
    </row>
    <row r="662" spans="1:5">
      <c r="A662">
        <f>IF(ISNUMBER(spettro_ref!B662),spettro_ref!B662,0)</f>
        <v>0</v>
      </c>
      <c r="B662">
        <f>IF(ISNUMBER(spettro_ref!F662),spettro_ref!F662-spettro_ref!J$1,0)</f>
        <v>0</v>
      </c>
      <c r="C662">
        <f>IF(ISNUMBER(spettro!F662),spettro!F662-spettro!J$1,0)</f>
        <v>0</v>
      </c>
      <c r="D662" t="e">
        <f t="shared" si="20"/>
        <v>#DIV/0!</v>
      </c>
      <c r="E662" t="e">
        <f t="shared" si="21"/>
        <v>#DIV/0!</v>
      </c>
    </row>
    <row r="663" spans="1:5">
      <c r="A663">
        <f>IF(ISNUMBER(spettro_ref!B663),spettro_ref!B663,0)</f>
        <v>0</v>
      </c>
      <c r="B663">
        <f>IF(ISNUMBER(spettro_ref!F663),spettro_ref!F663-spettro_ref!J$1,0)</f>
        <v>0</v>
      </c>
      <c r="C663">
        <f>IF(ISNUMBER(spettro!F663),spettro!F663-spettro!J$1,0)</f>
        <v>0</v>
      </c>
      <c r="D663" t="e">
        <f t="shared" si="20"/>
        <v>#DIV/0!</v>
      </c>
      <c r="E663" t="e">
        <f t="shared" si="21"/>
        <v>#DIV/0!</v>
      </c>
    </row>
    <row r="664" spans="1:5">
      <c r="A664">
        <f>IF(ISNUMBER(spettro_ref!B664),spettro_ref!B664,0)</f>
        <v>0</v>
      </c>
      <c r="B664">
        <f>IF(ISNUMBER(spettro_ref!F664),spettro_ref!F664-spettro_ref!J$1,0)</f>
        <v>0</v>
      </c>
      <c r="C664">
        <f>IF(ISNUMBER(spettro!F664),spettro!F664-spettro!J$1,0)</f>
        <v>0</v>
      </c>
      <c r="D664" t="e">
        <f t="shared" si="20"/>
        <v>#DIV/0!</v>
      </c>
      <c r="E664" t="e">
        <f t="shared" si="21"/>
        <v>#DIV/0!</v>
      </c>
    </row>
    <row r="665" spans="1:5">
      <c r="A665">
        <f>IF(ISNUMBER(spettro_ref!B665),spettro_ref!B665,0)</f>
        <v>0</v>
      </c>
      <c r="B665">
        <f>IF(ISNUMBER(spettro_ref!F665),spettro_ref!F665-spettro_ref!J$1,0)</f>
        <v>0</v>
      </c>
      <c r="C665">
        <f>IF(ISNUMBER(spettro!F665),spettro!F665-spettro!J$1,0)</f>
        <v>0</v>
      </c>
      <c r="D665" t="e">
        <f t="shared" si="20"/>
        <v>#DIV/0!</v>
      </c>
      <c r="E665" t="e">
        <f t="shared" si="21"/>
        <v>#DIV/0!</v>
      </c>
    </row>
    <row r="666" spans="1:5">
      <c r="A666">
        <f>IF(ISNUMBER(spettro_ref!B666),spettro_ref!B666,0)</f>
        <v>0</v>
      </c>
      <c r="B666">
        <f>IF(ISNUMBER(spettro_ref!F666),spettro_ref!F666-spettro_ref!J$1,0)</f>
        <v>0</v>
      </c>
      <c r="C666">
        <f>IF(ISNUMBER(spettro!F666),spettro!F666-spettro!J$1,0)</f>
        <v>0</v>
      </c>
      <c r="D666" t="e">
        <f t="shared" si="20"/>
        <v>#DIV/0!</v>
      </c>
      <c r="E666" t="e">
        <f t="shared" si="21"/>
        <v>#DIV/0!</v>
      </c>
    </row>
    <row r="667" spans="1:5">
      <c r="A667">
        <f>IF(ISNUMBER(spettro_ref!B667),spettro_ref!B667,0)</f>
        <v>0</v>
      </c>
      <c r="B667">
        <f>IF(ISNUMBER(spettro_ref!F667),spettro_ref!F667-spettro_ref!J$1,0)</f>
        <v>0</v>
      </c>
      <c r="C667">
        <f>IF(ISNUMBER(spettro!F667),spettro!F667-spettro!J$1,0)</f>
        <v>0</v>
      </c>
      <c r="D667" t="e">
        <f t="shared" si="20"/>
        <v>#DIV/0!</v>
      </c>
      <c r="E667" t="e">
        <f t="shared" si="21"/>
        <v>#DIV/0!</v>
      </c>
    </row>
    <row r="668" spans="1:5">
      <c r="A668">
        <f>IF(ISNUMBER(spettro_ref!B668),spettro_ref!B668,0)</f>
        <v>0</v>
      </c>
      <c r="B668">
        <f>IF(ISNUMBER(spettro_ref!F668),spettro_ref!F668-spettro_ref!J$1,0)</f>
        <v>0</v>
      </c>
      <c r="C668">
        <f>IF(ISNUMBER(spettro!F668),spettro!F668-spettro!J$1,0)</f>
        <v>0</v>
      </c>
      <c r="D668" t="e">
        <f t="shared" si="20"/>
        <v>#DIV/0!</v>
      </c>
      <c r="E668" t="e">
        <f t="shared" si="21"/>
        <v>#DIV/0!</v>
      </c>
    </row>
    <row r="669" spans="1:5">
      <c r="A669">
        <f>IF(ISNUMBER(spettro_ref!B669),spettro_ref!B669,0)</f>
        <v>0</v>
      </c>
      <c r="B669">
        <f>IF(ISNUMBER(spettro_ref!F669),spettro_ref!F669-spettro_ref!J$1,0)</f>
        <v>0</v>
      </c>
      <c r="C669">
        <f>IF(ISNUMBER(spettro!F669),spettro!F669-spettro!J$1,0)</f>
        <v>0</v>
      </c>
      <c r="D669" t="e">
        <f t="shared" si="20"/>
        <v>#DIV/0!</v>
      </c>
      <c r="E669" t="e">
        <f t="shared" si="21"/>
        <v>#DIV/0!</v>
      </c>
    </row>
    <row r="670" spans="1:5">
      <c r="A670">
        <f>IF(ISNUMBER(spettro_ref!B670),spettro_ref!B670,0)</f>
        <v>0</v>
      </c>
      <c r="B670">
        <f>IF(ISNUMBER(spettro_ref!F670),spettro_ref!F670-spettro_ref!J$1,0)</f>
        <v>0</v>
      </c>
      <c r="C670">
        <f>IF(ISNUMBER(spettro!F670),spettro!F670-spettro!J$1,0)</f>
        <v>0</v>
      </c>
      <c r="D670" t="e">
        <f t="shared" si="20"/>
        <v>#DIV/0!</v>
      </c>
      <c r="E670" t="e">
        <f t="shared" si="21"/>
        <v>#DIV/0!</v>
      </c>
    </row>
    <row r="671" spans="1:5">
      <c r="A671">
        <f>IF(ISNUMBER(spettro_ref!B671),spettro_ref!B671,0)</f>
        <v>0</v>
      </c>
      <c r="B671">
        <f>IF(ISNUMBER(spettro_ref!F671),spettro_ref!F671-spettro_ref!J$1,0)</f>
        <v>0</v>
      </c>
      <c r="C671">
        <f>IF(ISNUMBER(spettro!F671),spettro!F671-spettro!J$1,0)</f>
        <v>0</v>
      </c>
      <c r="D671" t="e">
        <f t="shared" si="20"/>
        <v>#DIV/0!</v>
      </c>
      <c r="E671" t="e">
        <f t="shared" si="21"/>
        <v>#DIV/0!</v>
      </c>
    </row>
    <row r="672" spans="1:5">
      <c r="A672">
        <f>IF(ISNUMBER(spettro_ref!B672),spettro_ref!B672,0)</f>
        <v>0</v>
      </c>
      <c r="B672">
        <f>IF(ISNUMBER(spettro_ref!F672),spettro_ref!F672-spettro_ref!J$1,0)</f>
        <v>0</v>
      </c>
      <c r="C672">
        <f>IF(ISNUMBER(spettro!F672),spettro!F672-spettro!J$1,0)</f>
        <v>0</v>
      </c>
      <c r="D672" t="e">
        <f t="shared" si="20"/>
        <v>#DIV/0!</v>
      </c>
      <c r="E672" t="e">
        <f t="shared" si="21"/>
        <v>#DIV/0!</v>
      </c>
    </row>
    <row r="673" spans="1:5">
      <c r="A673">
        <f>IF(ISNUMBER(spettro_ref!B673),spettro_ref!B673,0)</f>
        <v>0</v>
      </c>
      <c r="B673">
        <f>IF(ISNUMBER(spettro_ref!F673),spettro_ref!F673-spettro_ref!J$1,0)</f>
        <v>0</v>
      </c>
      <c r="C673">
        <f>IF(ISNUMBER(spettro!F673),spettro!F673-spettro!J$1,0)</f>
        <v>0</v>
      </c>
      <c r="D673" t="e">
        <f t="shared" si="20"/>
        <v>#DIV/0!</v>
      </c>
      <c r="E673" t="e">
        <f t="shared" si="21"/>
        <v>#DIV/0!</v>
      </c>
    </row>
    <row r="674" spans="1:5">
      <c r="A674">
        <f>IF(ISNUMBER(spettro_ref!B674),spettro_ref!B674,0)</f>
        <v>0</v>
      </c>
      <c r="B674">
        <f>IF(ISNUMBER(spettro_ref!F674),spettro_ref!F674-spettro_ref!J$1,0)</f>
        <v>0</v>
      </c>
      <c r="C674">
        <f>IF(ISNUMBER(spettro!F674),spettro!F674-spettro!J$1,0)</f>
        <v>0</v>
      </c>
      <c r="D674" t="e">
        <f t="shared" si="20"/>
        <v>#DIV/0!</v>
      </c>
      <c r="E674" t="e">
        <f t="shared" si="21"/>
        <v>#DIV/0!</v>
      </c>
    </row>
    <row r="675" spans="1:5">
      <c r="A675">
        <f>IF(ISNUMBER(spettro_ref!B675),spettro_ref!B675,0)</f>
        <v>0</v>
      </c>
      <c r="B675">
        <f>IF(ISNUMBER(spettro_ref!F675),spettro_ref!F675-spettro_ref!J$1,0)</f>
        <v>0</v>
      </c>
      <c r="C675">
        <f>IF(ISNUMBER(spettro!F675),spettro!F675-spettro!J$1,0)</f>
        <v>0</v>
      </c>
      <c r="D675" t="e">
        <f t="shared" si="20"/>
        <v>#DIV/0!</v>
      </c>
      <c r="E675" t="e">
        <f t="shared" si="21"/>
        <v>#DIV/0!</v>
      </c>
    </row>
    <row r="676" spans="1:5">
      <c r="A676">
        <f>IF(ISNUMBER(spettro_ref!B676),spettro_ref!B676,0)</f>
        <v>0</v>
      </c>
      <c r="B676">
        <f>IF(ISNUMBER(spettro_ref!F676),spettro_ref!F676-spettro_ref!J$1,0)</f>
        <v>0</v>
      </c>
      <c r="C676">
        <f>IF(ISNUMBER(spettro!F676),spettro!F676-spettro!J$1,0)</f>
        <v>0</v>
      </c>
      <c r="D676" t="e">
        <f t="shared" si="20"/>
        <v>#DIV/0!</v>
      </c>
      <c r="E676" t="e">
        <f t="shared" si="21"/>
        <v>#DIV/0!</v>
      </c>
    </row>
    <row r="677" spans="1:5">
      <c r="A677">
        <f>IF(ISNUMBER(spettro_ref!B677),spettro_ref!B677,0)</f>
        <v>0</v>
      </c>
      <c r="B677">
        <f>IF(ISNUMBER(spettro_ref!F677),spettro_ref!F677-spettro_ref!J$1,0)</f>
        <v>0</v>
      </c>
      <c r="C677">
        <f>IF(ISNUMBER(spettro!F677),spettro!F677-spettro!J$1,0)</f>
        <v>0</v>
      </c>
      <c r="D677" t="e">
        <f t="shared" si="20"/>
        <v>#DIV/0!</v>
      </c>
      <c r="E677" t="e">
        <f t="shared" si="21"/>
        <v>#DIV/0!</v>
      </c>
    </row>
    <row r="678" spans="1:5">
      <c r="A678">
        <f>IF(ISNUMBER(spettro_ref!B678),spettro_ref!B678,0)</f>
        <v>0</v>
      </c>
      <c r="B678">
        <f>IF(ISNUMBER(spettro_ref!F678),spettro_ref!F678-spettro_ref!J$1,0)</f>
        <v>0</v>
      </c>
      <c r="C678">
        <f>IF(ISNUMBER(spettro!F678),spettro!F678-spettro!J$1,0)</f>
        <v>0</v>
      </c>
      <c r="D678" t="e">
        <f t="shared" si="20"/>
        <v>#DIV/0!</v>
      </c>
      <c r="E678" t="e">
        <f t="shared" si="21"/>
        <v>#DIV/0!</v>
      </c>
    </row>
    <row r="679" spans="1:5">
      <c r="A679">
        <f>IF(ISNUMBER(spettro_ref!B679),spettro_ref!B679,0)</f>
        <v>0</v>
      </c>
      <c r="B679">
        <f>IF(ISNUMBER(spettro_ref!F679),spettro_ref!F679-spettro_ref!J$1,0)</f>
        <v>0</v>
      </c>
      <c r="C679">
        <f>IF(ISNUMBER(spettro!F679),spettro!F679-spettro!J$1,0)</f>
        <v>0</v>
      </c>
      <c r="D679" t="e">
        <f t="shared" si="20"/>
        <v>#DIV/0!</v>
      </c>
      <c r="E679" t="e">
        <f t="shared" si="21"/>
        <v>#DIV/0!</v>
      </c>
    </row>
    <row r="680" spans="1:5">
      <c r="A680">
        <f>IF(ISNUMBER(spettro_ref!B680),spettro_ref!B680,0)</f>
        <v>0</v>
      </c>
      <c r="B680">
        <f>IF(ISNUMBER(spettro_ref!F680),spettro_ref!F680-spettro_ref!J$1,0)</f>
        <v>0</v>
      </c>
      <c r="C680">
        <f>IF(ISNUMBER(spettro!F680),spettro!F680-spettro!J$1,0)</f>
        <v>0</v>
      </c>
      <c r="D680" t="e">
        <f t="shared" si="20"/>
        <v>#DIV/0!</v>
      </c>
      <c r="E680" t="e">
        <f t="shared" si="21"/>
        <v>#DIV/0!</v>
      </c>
    </row>
    <row r="681" spans="1:5">
      <c r="A681">
        <f>IF(ISNUMBER(spettro_ref!B681),spettro_ref!B681,0)</f>
        <v>0</v>
      </c>
      <c r="B681">
        <f>IF(ISNUMBER(spettro_ref!F681),spettro_ref!F681-spettro_ref!J$1,0)</f>
        <v>0</v>
      </c>
      <c r="C681">
        <f>IF(ISNUMBER(spettro!F681),spettro!F681-spettro!J$1,0)</f>
        <v>0</v>
      </c>
      <c r="D681" t="e">
        <f t="shared" si="20"/>
        <v>#DIV/0!</v>
      </c>
      <c r="E681" t="e">
        <f t="shared" si="21"/>
        <v>#DIV/0!</v>
      </c>
    </row>
    <row r="682" spans="1:5">
      <c r="A682">
        <f>IF(ISNUMBER(spettro_ref!B682),spettro_ref!B682,0)</f>
        <v>0</v>
      </c>
      <c r="B682">
        <f>IF(ISNUMBER(spettro_ref!F682),spettro_ref!F682-spettro_ref!J$1,0)</f>
        <v>0</v>
      </c>
      <c r="C682">
        <f>IF(ISNUMBER(spettro!F682),spettro!F682-spettro!J$1,0)</f>
        <v>0</v>
      </c>
      <c r="D682" t="e">
        <f t="shared" si="20"/>
        <v>#DIV/0!</v>
      </c>
      <c r="E682" t="e">
        <f t="shared" si="21"/>
        <v>#DIV/0!</v>
      </c>
    </row>
    <row r="683" spans="1:5">
      <c r="A683">
        <f>IF(ISNUMBER(spettro_ref!B683),spettro_ref!B683,0)</f>
        <v>0</v>
      </c>
      <c r="B683">
        <f>IF(ISNUMBER(spettro_ref!F683),spettro_ref!F683-spettro_ref!J$1,0)</f>
        <v>0</v>
      </c>
      <c r="C683">
        <f>IF(ISNUMBER(spettro!F683),spettro!F683-spettro!J$1,0)</f>
        <v>0</v>
      </c>
      <c r="D683" t="e">
        <f t="shared" si="20"/>
        <v>#DIV/0!</v>
      </c>
      <c r="E683" t="e">
        <f t="shared" si="21"/>
        <v>#DIV/0!</v>
      </c>
    </row>
    <row r="684" spans="1:5">
      <c r="A684">
        <f>IF(ISNUMBER(spettro_ref!B684),spettro_ref!B684,0)</f>
        <v>0</v>
      </c>
      <c r="B684">
        <f>IF(ISNUMBER(spettro_ref!F684),spettro_ref!F684-spettro_ref!J$1,0)</f>
        <v>0</v>
      </c>
      <c r="C684">
        <f>IF(ISNUMBER(spettro!F684),spettro!F684-spettro!J$1,0)</f>
        <v>0</v>
      </c>
      <c r="D684" t="e">
        <f t="shared" si="20"/>
        <v>#DIV/0!</v>
      </c>
      <c r="E684" t="e">
        <f t="shared" si="21"/>
        <v>#DIV/0!</v>
      </c>
    </row>
    <row r="685" spans="1:5">
      <c r="A685">
        <f>IF(ISNUMBER(spettro_ref!B685),spettro_ref!B685,0)</f>
        <v>0</v>
      </c>
      <c r="B685">
        <f>IF(ISNUMBER(spettro_ref!F685),spettro_ref!F685-spettro_ref!J$1,0)</f>
        <v>0</v>
      </c>
      <c r="C685">
        <f>IF(ISNUMBER(spettro!F685),spettro!F685-spettro!J$1,0)</f>
        <v>0</v>
      </c>
      <c r="D685" t="e">
        <f t="shared" si="20"/>
        <v>#DIV/0!</v>
      </c>
      <c r="E685" t="e">
        <f t="shared" si="21"/>
        <v>#DIV/0!</v>
      </c>
    </row>
    <row r="686" spans="1:5">
      <c r="A686">
        <f>IF(ISNUMBER(spettro_ref!B686),spettro_ref!B686,0)</f>
        <v>0</v>
      </c>
      <c r="B686">
        <f>IF(ISNUMBER(spettro_ref!F686),spettro_ref!F686-spettro_ref!J$1,0)</f>
        <v>0</v>
      </c>
      <c r="C686">
        <f>IF(ISNUMBER(spettro!F686),spettro!F686-spettro!J$1,0)</f>
        <v>0</v>
      </c>
      <c r="D686" t="e">
        <f t="shared" si="20"/>
        <v>#DIV/0!</v>
      </c>
      <c r="E686" t="e">
        <f t="shared" si="21"/>
        <v>#DIV/0!</v>
      </c>
    </row>
    <row r="687" spans="1:5">
      <c r="A687">
        <f>IF(ISNUMBER(spettro_ref!B687),spettro_ref!B687,0)</f>
        <v>0</v>
      </c>
      <c r="B687">
        <f>IF(ISNUMBER(spettro_ref!F687),spettro_ref!F687-spettro_ref!J$1,0)</f>
        <v>0</v>
      </c>
      <c r="C687">
        <f>IF(ISNUMBER(spettro!F687),spettro!F687-spettro!J$1,0)</f>
        <v>0</v>
      </c>
      <c r="D687" t="e">
        <f t="shared" si="20"/>
        <v>#DIV/0!</v>
      </c>
      <c r="E687" t="e">
        <f t="shared" si="21"/>
        <v>#DIV/0!</v>
      </c>
    </row>
    <row r="688" spans="1:5">
      <c r="A688">
        <f>IF(ISNUMBER(spettro_ref!B688),spettro_ref!B688,0)</f>
        <v>0</v>
      </c>
      <c r="B688">
        <f>IF(ISNUMBER(spettro_ref!F688),spettro_ref!F688-spettro_ref!J$1,0)</f>
        <v>0</v>
      </c>
      <c r="C688">
        <f>IF(ISNUMBER(spettro!F688),spettro!F688-spettro!J$1,0)</f>
        <v>0</v>
      </c>
      <c r="D688" t="e">
        <f t="shared" si="20"/>
        <v>#DIV/0!</v>
      </c>
      <c r="E688" t="e">
        <f t="shared" si="21"/>
        <v>#DIV/0!</v>
      </c>
    </row>
    <row r="689" spans="1:5">
      <c r="A689">
        <f>IF(ISNUMBER(spettro_ref!B689),spettro_ref!B689,0)</f>
        <v>0</v>
      </c>
      <c r="B689">
        <f>IF(ISNUMBER(spettro_ref!F689),spettro_ref!F689-spettro_ref!J$1,0)</f>
        <v>0</v>
      </c>
      <c r="C689">
        <f>IF(ISNUMBER(spettro!F689),spettro!F689-spettro!J$1,0)</f>
        <v>0</v>
      </c>
      <c r="D689" t="e">
        <f t="shared" si="20"/>
        <v>#DIV/0!</v>
      </c>
      <c r="E689" t="e">
        <f t="shared" si="21"/>
        <v>#DIV/0!</v>
      </c>
    </row>
    <row r="690" spans="1:5">
      <c r="A690">
        <f>IF(ISNUMBER(spettro_ref!B690),spettro_ref!B690,0)</f>
        <v>0</v>
      </c>
      <c r="B690">
        <f>IF(ISNUMBER(spettro_ref!F690),spettro_ref!F690-spettro_ref!J$1,0)</f>
        <v>0</v>
      </c>
      <c r="C690">
        <f>IF(ISNUMBER(spettro!F690),spettro!F690-spettro!J$1,0)</f>
        <v>0</v>
      </c>
      <c r="D690" t="e">
        <f t="shared" si="20"/>
        <v>#DIV/0!</v>
      </c>
      <c r="E690" t="e">
        <f t="shared" si="21"/>
        <v>#DIV/0!</v>
      </c>
    </row>
    <row r="691" spans="1:5">
      <c r="A691">
        <f>IF(ISNUMBER(spettro_ref!B691),spettro_ref!B691,0)</f>
        <v>0</v>
      </c>
      <c r="B691">
        <f>IF(ISNUMBER(spettro_ref!F691),spettro_ref!F691-spettro_ref!J$1,0)</f>
        <v>0</v>
      </c>
      <c r="C691">
        <f>IF(ISNUMBER(spettro!F691),spettro!F691-spettro!J$1,0)</f>
        <v>0</v>
      </c>
      <c r="D691" t="e">
        <f t="shared" si="20"/>
        <v>#DIV/0!</v>
      </c>
      <c r="E691" t="e">
        <f t="shared" si="21"/>
        <v>#DIV/0!</v>
      </c>
    </row>
    <row r="692" spans="1:5">
      <c r="A692">
        <f>IF(ISNUMBER(spettro_ref!B692),spettro_ref!B692,0)</f>
        <v>0</v>
      </c>
      <c r="B692">
        <f>IF(ISNUMBER(spettro_ref!F692),spettro_ref!F692-spettro_ref!J$1,0)</f>
        <v>0</v>
      </c>
      <c r="C692">
        <f>IF(ISNUMBER(spettro!F692),spettro!F692-spettro!J$1,0)</f>
        <v>0</v>
      </c>
      <c r="D692" t="e">
        <f t="shared" si="20"/>
        <v>#DIV/0!</v>
      </c>
      <c r="E692" t="e">
        <f t="shared" si="21"/>
        <v>#DIV/0!</v>
      </c>
    </row>
    <row r="693" spans="1:5">
      <c r="A693">
        <f>IF(ISNUMBER(spettro_ref!B693),spettro_ref!B693,0)</f>
        <v>0</v>
      </c>
      <c r="B693">
        <f>IF(ISNUMBER(spettro_ref!F693),spettro_ref!F693-spettro_ref!J$1,0)</f>
        <v>0</v>
      </c>
      <c r="C693">
        <f>IF(ISNUMBER(spettro!F693),spettro!F693-spettro!J$1,0)</f>
        <v>0</v>
      </c>
      <c r="D693" t="e">
        <f t="shared" si="20"/>
        <v>#DIV/0!</v>
      </c>
      <c r="E693" t="e">
        <f t="shared" si="21"/>
        <v>#DIV/0!</v>
      </c>
    </row>
    <row r="694" spans="1:5">
      <c r="A694">
        <f>IF(ISNUMBER(spettro_ref!B694),spettro_ref!B694,0)</f>
        <v>0</v>
      </c>
      <c r="B694">
        <f>IF(ISNUMBER(spettro_ref!F694),spettro_ref!F694-spettro_ref!J$1,0)</f>
        <v>0</v>
      </c>
      <c r="C694">
        <f>IF(ISNUMBER(spettro!F694),spettro!F694-spettro!J$1,0)</f>
        <v>0</v>
      </c>
      <c r="D694" t="e">
        <f t="shared" si="20"/>
        <v>#DIV/0!</v>
      </c>
      <c r="E694" t="e">
        <f t="shared" si="21"/>
        <v>#DIV/0!</v>
      </c>
    </row>
    <row r="695" spans="1:5">
      <c r="A695">
        <f>IF(ISNUMBER(spettro_ref!B695),spettro_ref!B695,0)</f>
        <v>0</v>
      </c>
      <c r="B695">
        <f>IF(ISNUMBER(spettro_ref!F695),spettro_ref!F695-spettro_ref!J$1,0)</f>
        <v>0</v>
      </c>
      <c r="C695">
        <f>IF(ISNUMBER(spettro!F695),spettro!F695-spettro!J$1,0)</f>
        <v>0</v>
      </c>
      <c r="D695" t="e">
        <f t="shared" si="20"/>
        <v>#DIV/0!</v>
      </c>
      <c r="E695" t="e">
        <f t="shared" si="21"/>
        <v>#DIV/0!</v>
      </c>
    </row>
    <row r="696" spans="1:5">
      <c r="A696">
        <f>IF(ISNUMBER(spettro_ref!B696),spettro_ref!B696,0)</f>
        <v>0</v>
      </c>
      <c r="B696">
        <f>IF(ISNUMBER(spettro_ref!F696),spettro_ref!F696-spettro_ref!J$1,0)</f>
        <v>0</v>
      </c>
      <c r="C696">
        <f>IF(ISNUMBER(spettro!F696),spettro!F696-spettro!J$1,0)</f>
        <v>0</v>
      </c>
      <c r="D696" t="e">
        <f t="shared" si="20"/>
        <v>#DIV/0!</v>
      </c>
      <c r="E696" t="e">
        <f t="shared" si="21"/>
        <v>#DIV/0!</v>
      </c>
    </row>
    <row r="697" spans="1:5">
      <c r="A697">
        <f>IF(ISNUMBER(spettro_ref!B697),spettro_ref!B697,0)</f>
        <v>0</v>
      </c>
      <c r="B697">
        <f>IF(ISNUMBER(spettro_ref!F697),spettro_ref!F697-spettro_ref!J$1,0)</f>
        <v>0</v>
      </c>
      <c r="C697">
        <f>IF(ISNUMBER(spettro!F697),spettro!F697-spettro!J$1,0)</f>
        <v>0</v>
      </c>
      <c r="D697" t="e">
        <f t="shared" si="20"/>
        <v>#DIV/0!</v>
      </c>
      <c r="E697" t="e">
        <f t="shared" si="21"/>
        <v>#DIV/0!</v>
      </c>
    </row>
    <row r="698" spans="1:5">
      <c r="A698">
        <f>IF(ISNUMBER(spettro_ref!B698),spettro_ref!B698,0)</f>
        <v>0</v>
      </c>
      <c r="B698">
        <f>IF(ISNUMBER(spettro_ref!F698),spettro_ref!F698-spettro_ref!J$1,0)</f>
        <v>0</v>
      </c>
      <c r="C698">
        <f>IF(ISNUMBER(spettro!F698),spettro!F698-spettro!J$1,0)</f>
        <v>0</v>
      </c>
      <c r="D698" t="e">
        <f t="shared" si="20"/>
        <v>#DIV/0!</v>
      </c>
      <c r="E698" t="e">
        <f t="shared" si="21"/>
        <v>#DIV/0!</v>
      </c>
    </row>
    <row r="699" spans="1:5">
      <c r="A699">
        <f>IF(ISNUMBER(spettro_ref!B699),spettro_ref!B699,0)</f>
        <v>0</v>
      </c>
      <c r="B699">
        <f>IF(ISNUMBER(spettro_ref!F699),spettro_ref!F699-spettro_ref!J$1,0)</f>
        <v>0</v>
      </c>
      <c r="C699">
        <f>IF(ISNUMBER(spettro!F699),spettro!F699-spettro!J$1,0)</f>
        <v>0</v>
      </c>
      <c r="D699" t="e">
        <f t="shared" si="20"/>
        <v>#DIV/0!</v>
      </c>
      <c r="E699" t="e">
        <f t="shared" si="21"/>
        <v>#DIV/0!</v>
      </c>
    </row>
    <row r="700" spans="1:5">
      <c r="A700">
        <f>IF(ISNUMBER(spettro_ref!B700),spettro_ref!B700,0)</f>
        <v>0</v>
      </c>
      <c r="B700">
        <f>IF(ISNUMBER(spettro_ref!F700),spettro_ref!F700-spettro_ref!J$1,0)</f>
        <v>0</v>
      </c>
      <c r="C700">
        <f>IF(ISNUMBER(spettro!F700),spettro!F700-spettro!J$1,0)</f>
        <v>0</v>
      </c>
      <c r="D700" t="e">
        <f t="shared" si="20"/>
        <v>#DIV/0!</v>
      </c>
      <c r="E700" t="e">
        <f t="shared" si="21"/>
        <v>#DIV/0!</v>
      </c>
    </row>
    <row r="701" spans="1:5">
      <c r="A701">
        <f>IF(ISNUMBER(spettro_ref!B701),spettro_ref!B701,0)</f>
        <v>0</v>
      </c>
      <c r="B701">
        <f>IF(ISNUMBER(spettro_ref!F701),spettro_ref!F701-spettro_ref!J$1,0)</f>
        <v>0</v>
      </c>
      <c r="C701">
        <f>IF(ISNUMBER(spettro!F701),spettro!F701-spettro!J$1,0)</f>
        <v>0</v>
      </c>
      <c r="D701" t="e">
        <f t="shared" si="20"/>
        <v>#DIV/0!</v>
      </c>
      <c r="E701" t="e">
        <f t="shared" si="21"/>
        <v>#DIV/0!</v>
      </c>
    </row>
    <row r="702" spans="1:5">
      <c r="A702">
        <f>IF(ISNUMBER(spettro_ref!B702),spettro_ref!B702,0)</f>
        <v>0</v>
      </c>
      <c r="B702">
        <f>IF(ISNUMBER(spettro_ref!F702),spettro_ref!F702-spettro_ref!J$1,0)</f>
        <v>0</v>
      </c>
      <c r="C702">
        <f>IF(ISNUMBER(spettro!F702),spettro!F702-spettro!J$1,0)</f>
        <v>0</v>
      </c>
      <c r="D702" t="e">
        <f t="shared" si="20"/>
        <v>#DIV/0!</v>
      </c>
      <c r="E702" t="e">
        <f t="shared" si="21"/>
        <v>#DIV/0!</v>
      </c>
    </row>
    <row r="703" spans="1:5">
      <c r="A703">
        <f>IF(ISNUMBER(spettro_ref!B703),spettro_ref!B703,0)</f>
        <v>0</v>
      </c>
      <c r="B703">
        <f>IF(ISNUMBER(spettro_ref!F703),spettro_ref!F703-spettro_ref!J$1,0)</f>
        <v>0</v>
      </c>
      <c r="C703">
        <f>IF(ISNUMBER(spettro!F703),spettro!F703-spettro!J$1,0)</f>
        <v>0</v>
      </c>
      <c r="D703" t="e">
        <f t="shared" si="20"/>
        <v>#DIV/0!</v>
      </c>
      <c r="E703" t="e">
        <f t="shared" si="21"/>
        <v>#DIV/0!</v>
      </c>
    </row>
    <row r="704" spans="1:5">
      <c r="A704">
        <f>IF(ISNUMBER(spettro_ref!B704),spettro_ref!B704,0)</f>
        <v>0</v>
      </c>
      <c r="B704">
        <f>IF(ISNUMBER(spettro_ref!F704),spettro_ref!F704-spettro_ref!J$1,0)</f>
        <v>0</v>
      </c>
      <c r="C704">
        <f>IF(ISNUMBER(spettro!F704),spettro!F704-spettro!J$1,0)</f>
        <v>0</v>
      </c>
      <c r="D704" t="e">
        <f t="shared" si="20"/>
        <v>#DIV/0!</v>
      </c>
      <c r="E704" t="e">
        <f t="shared" si="21"/>
        <v>#DIV/0!</v>
      </c>
    </row>
    <row r="705" spans="1:5">
      <c r="A705">
        <f>IF(ISNUMBER(spettro_ref!B705),spettro_ref!B705,0)</f>
        <v>0</v>
      </c>
      <c r="B705">
        <f>IF(ISNUMBER(spettro_ref!F705),spettro_ref!F705-spettro_ref!J$1,0)</f>
        <v>0</v>
      </c>
      <c r="C705">
        <f>IF(ISNUMBER(spettro!F705),spettro!F705-spettro!J$1,0)</f>
        <v>0</v>
      </c>
      <c r="D705" t="e">
        <f t="shared" si="20"/>
        <v>#DIV/0!</v>
      </c>
      <c r="E705" t="e">
        <f t="shared" si="21"/>
        <v>#DIV/0!</v>
      </c>
    </row>
    <row r="706" spans="1:5">
      <c r="A706">
        <f>IF(ISNUMBER(spettro_ref!B706),spettro_ref!B706,0)</f>
        <v>0</v>
      </c>
      <c r="B706">
        <f>IF(ISNUMBER(spettro_ref!F706),spettro_ref!F706-spettro_ref!J$1,0)</f>
        <v>0</v>
      </c>
      <c r="C706">
        <f>IF(ISNUMBER(spettro!F706),spettro!F706-spettro!J$1,0)</f>
        <v>0</v>
      </c>
      <c r="D706" t="e">
        <f t="shared" ref="D706:D769" si="22">C706/B706</f>
        <v>#DIV/0!</v>
      </c>
      <c r="E706" t="e">
        <f t="shared" ref="E706:E769" si="23">1-D706</f>
        <v>#DIV/0!</v>
      </c>
    </row>
    <row r="707" spans="1:5">
      <c r="A707">
        <f>IF(ISNUMBER(spettro_ref!B707),spettro_ref!B707,0)</f>
        <v>0</v>
      </c>
      <c r="B707">
        <f>IF(ISNUMBER(spettro_ref!F707),spettro_ref!F707-spettro_ref!J$1,0)</f>
        <v>0</v>
      </c>
      <c r="C707">
        <f>IF(ISNUMBER(spettro!F707),spettro!F707-spettro!J$1,0)</f>
        <v>0</v>
      </c>
      <c r="D707" t="e">
        <f t="shared" si="22"/>
        <v>#DIV/0!</v>
      </c>
      <c r="E707" t="e">
        <f t="shared" si="23"/>
        <v>#DIV/0!</v>
      </c>
    </row>
    <row r="708" spans="1:5">
      <c r="A708">
        <f>IF(ISNUMBER(spettro_ref!B708),spettro_ref!B708,0)</f>
        <v>0</v>
      </c>
      <c r="B708">
        <f>IF(ISNUMBER(spettro_ref!F708),spettro_ref!F708-spettro_ref!J$1,0)</f>
        <v>0</v>
      </c>
      <c r="C708">
        <f>IF(ISNUMBER(spettro!F708),spettro!F708-spettro!J$1,0)</f>
        <v>0</v>
      </c>
      <c r="D708" t="e">
        <f t="shared" si="22"/>
        <v>#DIV/0!</v>
      </c>
      <c r="E708" t="e">
        <f t="shared" si="23"/>
        <v>#DIV/0!</v>
      </c>
    </row>
    <row r="709" spans="1:5">
      <c r="A709">
        <f>IF(ISNUMBER(spettro_ref!B709),spettro_ref!B709,0)</f>
        <v>0</v>
      </c>
      <c r="B709">
        <f>IF(ISNUMBER(spettro_ref!F709),spettro_ref!F709-spettro_ref!J$1,0)</f>
        <v>0</v>
      </c>
      <c r="C709">
        <f>IF(ISNUMBER(spettro!F709),spettro!F709-spettro!J$1,0)</f>
        <v>0</v>
      </c>
      <c r="D709" t="e">
        <f t="shared" si="22"/>
        <v>#DIV/0!</v>
      </c>
      <c r="E709" t="e">
        <f t="shared" si="23"/>
        <v>#DIV/0!</v>
      </c>
    </row>
    <row r="710" spans="1:5">
      <c r="A710">
        <f>IF(ISNUMBER(spettro_ref!B710),spettro_ref!B710,0)</f>
        <v>0</v>
      </c>
      <c r="B710">
        <f>IF(ISNUMBER(spettro_ref!F710),spettro_ref!F710-spettro_ref!J$1,0)</f>
        <v>0</v>
      </c>
      <c r="C710">
        <f>IF(ISNUMBER(spettro!F710),spettro!F710-spettro!J$1,0)</f>
        <v>0</v>
      </c>
      <c r="D710" t="e">
        <f t="shared" si="22"/>
        <v>#DIV/0!</v>
      </c>
      <c r="E710" t="e">
        <f t="shared" si="23"/>
        <v>#DIV/0!</v>
      </c>
    </row>
    <row r="711" spans="1:5">
      <c r="A711">
        <f>IF(ISNUMBER(spettro_ref!B711),spettro_ref!B711,0)</f>
        <v>0</v>
      </c>
      <c r="B711">
        <f>IF(ISNUMBER(spettro_ref!F711),spettro_ref!F711-spettro_ref!J$1,0)</f>
        <v>0</v>
      </c>
      <c r="C711">
        <f>IF(ISNUMBER(spettro!F711),spettro!F711-spettro!J$1,0)</f>
        <v>0</v>
      </c>
      <c r="D711" t="e">
        <f t="shared" si="22"/>
        <v>#DIV/0!</v>
      </c>
      <c r="E711" t="e">
        <f t="shared" si="23"/>
        <v>#DIV/0!</v>
      </c>
    </row>
    <row r="712" spans="1:5">
      <c r="A712">
        <f>IF(ISNUMBER(spettro_ref!B712),spettro_ref!B712,0)</f>
        <v>0</v>
      </c>
      <c r="B712">
        <f>IF(ISNUMBER(spettro_ref!F712),spettro_ref!F712-spettro_ref!J$1,0)</f>
        <v>0</v>
      </c>
      <c r="C712">
        <f>IF(ISNUMBER(spettro!F712),spettro!F712-spettro!J$1,0)</f>
        <v>0</v>
      </c>
      <c r="D712" t="e">
        <f t="shared" si="22"/>
        <v>#DIV/0!</v>
      </c>
      <c r="E712" t="e">
        <f t="shared" si="23"/>
        <v>#DIV/0!</v>
      </c>
    </row>
    <row r="713" spans="1:5">
      <c r="A713">
        <f>IF(ISNUMBER(spettro_ref!B713),spettro_ref!B713,0)</f>
        <v>0</v>
      </c>
      <c r="B713">
        <f>IF(ISNUMBER(spettro_ref!F713),spettro_ref!F713-spettro_ref!J$1,0)</f>
        <v>0</v>
      </c>
      <c r="C713">
        <f>IF(ISNUMBER(spettro!F713),spettro!F713-spettro!J$1,0)</f>
        <v>0</v>
      </c>
      <c r="D713" t="e">
        <f t="shared" si="22"/>
        <v>#DIV/0!</v>
      </c>
      <c r="E713" t="e">
        <f t="shared" si="23"/>
        <v>#DIV/0!</v>
      </c>
    </row>
    <row r="714" spans="1:5">
      <c r="A714">
        <f>IF(ISNUMBER(spettro_ref!B714),spettro_ref!B714,0)</f>
        <v>0</v>
      </c>
      <c r="B714">
        <f>IF(ISNUMBER(spettro_ref!F714),spettro_ref!F714-spettro_ref!J$1,0)</f>
        <v>0</v>
      </c>
      <c r="C714">
        <f>IF(ISNUMBER(spettro!F714),spettro!F714-spettro!J$1,0)</f>
        <v>0</v>
      </c>
      <c r="D714" t="e">
        <f t="shared" si="22"/>
        <v>#DIV/0!</v>
      </c>
      <c r="E714" t="e">
        <f t="shared" si="23"/>
        <v>#DIV/0!</v>
      </c>
    </row>
    <row r="715" spans="1:5">
      <c r="A715">
        <f>IF(ISNUMBER(spettro_ref!B715),spettro_ref!B715,0)</f>
        <v>0</v>
      </c>
      <c r="B715">
        <f>IF(ISNUMBER(spettro_ref!F715),spettro_ref!F715-spettro_ref!J$1,0)</f>
        <v>0</v>
      </c>
      <c r="C715">
        <f>IF(ISNUMBER(spettro!F715),spettro!F715-spettro!J$1,0)</f>
        <v>0</v>
      </c>
      <c r="D715" t="e">
        <f t="shared" si="22"/>
        <v>#DIV/0!</v>
      </c>
      <c r="E715" t="e">
        <f t="shared" si="23"/>
        <v>#DIV/0!</v>
      </c>
    </row>
    <row r="716" spans="1:5">
      <c r="A716">
        <f>IF(ISNUMBER(spettro_ref!B716),spettro_ref!B716,0)</f>
        <v>0</v>
      </c>
      <c r="B716">
        <f>IF(ISNUMBER(spettro_ref!F716),spettro_ref!F716-spettro_ref!J$1,0)</f>
        <v>0</v>
      </c>
      <c r="C716">
        <f>IF(ISNUMBER(spettro!F716),spettro!F716-spettro!J$1,0)</f>
        <v>0</v>
      </c>
      <c r="D716" t="e">
        <f t="shared" si="22"/>
        <v>#DIV/0!</v>
      </c>
      <c r="E716" t="e">
        <f t="shared" si="23"/>
        <v>#DIV/0!</v>
      </c>
    </row>
    <row r="717" spans="1:5">
      <c r="A717">
        <f>IF(ISNUMBER(spettro_ref!B717),spettro_ref!B717,0)</f>
        <v>0</v>
      </c>
      <c r="B717">
        <f>IF(ISNUMBER(spettro_ref!F717),spettro_ref!F717-spettro_ref!J$1,0)</f>
        <v>0</v>
      </c>
      <c r="C717">
        <f>IF(ISNUMBER(spettro!F717),spettro!F717-spettro!J$1,0)</f>
        <v>0</v>
      </c>
      <c r="D717" t="e">
        <f t="shared" si="22"/>
        <v>#DIV/0!</v>
      </c>
      <c r="E717" t="e">
        <f t="shared" si="23"/>
        <v>#DIV/0!</v>
      </c>
    </row>
    <row r="718" spans="1:5">
      <c r="A718">
        <f>IF(ISNUMBER(spettro_ref!B718),spettro_ref!B718,0)</f>
        <v>0</v>
      </c>
      <c r="B718">
        <f>IF(ISNUMBER(spettro_ref!F718),spettro_ref!F718-spettro_ref!J$1,0)</f>
        <v>0</v>
      </c>
      <c r="C718">
        <f>IF(ISNUMBER(spettro!F718),spettro!F718-spettro!J$1,0)</f>
        <v>0</v>
      </c>
      <c r="D718" t="e">
        <f t="shared" si="22"/>
        <v>#DIV/0!</v>
      </c>
      <c r="E718" t="e">
        <f t="shared" si="23"/>
        <v>#DIV/0!</v>
      </c>
    </row>
    <row r="719" spans="1:5">
      <c r="A719">
        <f>IF(ISNUMBER(spettro_ref!B719),spettro_ref!B719,0)</f>
        <v>0</v>
      </c>
      <c r="B719">
        <f>IF(ISNUMBER(spettro_ref!F719),spettro_ref!F719-spettro_ref!J$1,0)</f>
        <v>0</v>
      </c>
      <c r="C719">
        <f>IF(ISNUMBER(spettro!F719),spettro!F719-spettro!J$1,0)</f>
        <v>0</v>
      </c>
      <c r="D719" t="e">
        <f t="shared" si="22"/>
        <v>#DIV/0!</v>
      </c>
      <c r="E719" t="e">
        <f t="shared" si="23"/>
        <v>#DIV/0!</v>
      </c>
    </row>
    <row r="720" spans="1:5">
      <c r="A720">
        <f>IF(ISNUMBER(spettro_ref!B720),spettro_ref!B720,0)</f>
        <v>0</v>
      </c>
      <c r="B720">
        <f>IF(ISNUMBER(spettro_ref!F720),spettro_ref!F720-spettro_ref!J$1,0)</f>
        <v>0</v>
      </c>
      <c r="C720">
        <f>IF(ISNUMBER(spettro!F720),spettro!F720-spettro!J$1,0)</f>
        <v>0</v>
      </c>
      <c r="D720" t="e">
        <f t="shared" si="22"/>
        <v>#DIV/0!</v>
      </c>
      <c r="E720" t="e">
        <f t="shared" si="23"/>
        <v>#DIV/0!</v>
      </c>
    </row>
    <row r="721" spans="1:5">
      <c r="A721">
        <f>IF(ISNUMBER(spettro_ref!B721),spettro_ref!B721,0)</f>
        <v>0</v>
      </c>
      <c r="B721">
        <f>IF(ISNUMBER(spettro_ref!F721),spettro_ref!F721-spettro_ref!J$1,0)</f>
        <v>0</v>
      </c>
      <c r="C721">
        <f>IF(ISNUMBER(spettro!F721),spettro!F721-spettro!J$1,0)</f>
        <v>0</v>
      </c>
      <c r="D721" t="e">
        <f t="shared" si="22"/>
        <v>#DIV/0!</v>
      </c>
      <c r="E721" t="e">
        <f t="shared" si="23"/>
        <v>#DIV/0!</v>
      </c>
    </row>
    <row r="722" spans="1:5">
      <c r="A722">
        <f>IF(ISNUMBER(spettro_ref!B722),spettro_ref!B722,0)</f>
        <v>0</v>
      </c>
      <c r="B722">
        <f>IF(ISNUMBER(spettro_ref!F722),spettro_ref!F722-spettro_ref!J$1,0)</f>
        <v>0</v>
      </c>
      <c r="C722">
        <f>IF(ISNUMBER(spettro!F722),spettro!F722-spettro!J$1,0)</f>
        <v>0</v>
      </c>
      <c r="D722" t="e">
        <f t="shared" si="22"/>
        <v>#DIV/0!</v>
      </c>
      <c r="E722" t="e">
        <f t="shared" si="23"/>
        <v>#DIV/0!</v>
      </c>
    </row>
    <row r="723" spans="1:5">
      <c r="A723">
        <f>IF(ISNUMBER(spettro_ref!B723),spettro_ref!B723,0)</f>
        <v>0</v>
      </c>
      <c r="B723">
        <f>IF(ISNUMBER(spettro_ref!F723),spettro_ref!F723-spettro_ref!J$1,0)</f>
        <v>0</v>
      </c>
      <c r="C723">
        <f>IF(ISNUMBER(spettro!F723),spettro!F723-spettro!J$1,0)</f>
        <v>0</v>
      </c>
      <c r="D723" t="e">
        <f t="shared" si="22"/>
        <v>#DIV/0!</v>
      </c>
      <c r="E723" t="e">
        <f t="shared" si="23"/>
        <v>#DIV/0!</v>
      </c>
    </row>
    <row r="724" spans="1:5">
      <c r="A724">
        <f>IF(ISNUMBER(spettro_ref!B724),spettro_ref!B724,0)</f>
        <v>0</v>
      </c>
      <c r="B724">
        <f>IF(ISNUMBER(spettro_ref!F724),spettro_ref!F724-spettro_ref!J$1,0)</f>
        <v>0</v>
      </c>
      <c r="C724">
        <f>IF(ISNUMBER(spettro!F724),spettro!F724-spettro!J$1,0)</f>
        <v>0</v>
      </c>
      <c r="D724" t="e">
        <f t="shared" si="22"/>
        <v>#DIV/0!</v>
      </c>
      <c r="E724" t="e">
        <f t="shared" si="23"/>
        <v>#DIV/0!</v>
      </c>
    </row>
    <row r="725" spans="1:5">
      <c r="A725">
        <f>IF(ISNUMBER(spettro_ref!B725),spettro_ref!B725,0)</f>
        <v>0</v>
      </c>
      <c r="B725">
        <f>IF(ISNUMBER(spettro_ref!F725),spettro_ref!F725-spettro_ref!J$1,0)</f>
        <v>0</v>
      </c>
      <c r="C725">
        <f>IF(ISNUMBER(spettro!F725),spettro!F725-spettro!J$1,0)</f>
        <v>0</v>
      </c>
      <c r="D725" t="e">
        <f t="shared" si="22"/>
        <v>#DIV/0!</v>
      </c>
      <c r="E725" t="e">
        <f t="shared" si="23"/>
        <v>#DIV/0!</v>
      </c>
    </row>
    <row r="726" spans="1:5">
      <c r="A726">
        <f>IF(ISNUMBER(spettro_ref!B726),spettro_ref!B726,0)</f>
        <v>0</v>
      </c>
      <c r="B726">
        <f>IF(ISNUMBER(spettro_ref!F726),spettro_ref!F726-spettro_ref!J$1,0)</f>
        <v>0</v>
      </c>
      <c r="C726">
        <f>IF(ISNUMBER(spettro!F726),spettro!F726-spettro!J$1,0)</f>
        <v>0</v>
      </c>
      <c r="D726" t="e">
        <f t="shared" si="22"/>
        <v>#DIV/0!</v>
      </c>
      <c r="E726" t="e">
        <f t="shared" si="23"/>
        <v>#DIV/0!</v>
      </c>
    </row>
    <row r="727" spans="1:5">
      <c r="A727">
        <f>IF(ISNUMBER(spettro_ref!B727),spettro_ref!B727,0)</f>
        <v>0</v>
      </c>
      <c r="B727">
        <f>IF(ISNUMBER(spettro_ref!F727),spettro_ref!F727-spettro_ref!J$1,0)</f>
        <v>0</v>
      </c>
      <c r="C727">
        <f>IF(ISNUMBER(spettro!F727),spettro!F727-spettro!J$1,0)</f>
        <v>0</v>
      </c>
      <c r="D727" t="e">
        <f t="shared" si="22"/>
        <v>#DIV/0!</v>
      </c>
      <c r="E727" t="e">
        <f t="shared" si="23"/>
        <v>#DIV/0!</v>
      </c>
    </row>
    <row r="728" spans="1:5">
      <c r="A728">
        <f>IF(ISNUMBER(spettro_ref!B728),spettro_ref!B728,0)</f>
        <v>0</v>
      </c>
      <c r="B728">
        <f>IF(ISNUMBER(spettro_ref!F728),spettro_ref!F728-spettro_ref!J$1,0)</f>
        <v>0</v>
      </c>
      <c r="C728">
        <f>IF(ISNUMBER(spettro!F728),spettro!F728-spettro!J$1,0)</f>
        <v>0</v>
      </c>
      <c r="D728" t="e">
        <f t="shared" si="22"/>
        <v>#DIV/0!</v>
      </c>
      <c r="E728" t="e">
        <f t="shared" si="23"/>
        <v>#DIV/0!</v>
      </c>
    </row>
    <row r="729" spans="1:5">
      <c r="A729">
        <f>IF(ISNUMBER(spettro_ref!B729),spettro_ref!B729,0)</f>
        <v>0</v>
      </c>
      <c r="B729">
        <f>IF(ISNUMBER(spettro_ref!F729),spettro_ref!F729-spettro_ref!J$1,0)</f>
        <v>0</v>
      </c>
      <c r="C729">
        <f>IF(ISNUMBER(spettro!F729),spettro!F729-spettro!J$1,0)</f>
        <v>0</v>
      </c>
      <c r="D729" t="e">
        <f t="shared" si="22"/>
        <v>#DIV/0!</v>
      </c>
      <c r="E729" t="e">
        <f t="shared" si="23"/>
        <v>#DIV/0!</v>
      </c>
    </row>
    <row r="730" spans="1:5">
      <c r="A730">
        <f>IF(ISNUMBER(spettro_ref!B730),spettro_ref!B730,0)</f>
        <v>0</v>
      </c>
      <c r="B730">
        <f>IF(ISNUMBER(spettro_ref!F730),spettro_ref!F730-spettro_ref!J$1,0)</f>
        <v>0</v>
      </c>
      <c r="C730">
        <f>IF(ISNUMBER(spettro!F730),spettro!F730-spettro!J$1,0)</f>
        <v>0</v>
      </c>
      <c r="D730" t="e">
        <f t="shared" si="22"/>
        <v>#DIV/0!</v>
      </c>
      <c r="E730" t="e">
        <f t="shared" si="23"/>
        <v>#DIV/0!</v>
      </c>
    </row>
    <row r="731" spans="1:5">
      <c r="A731">
        <f>IF(ISNUMBER(spettro_ref!B731),spettro_ref!B731,0)</f>
        <v>0</v>
      </c>
      <c r="B731">
        <f>IF(ISNUMBER(spettro_ref!F731),spettro_ref!F731-spettro_ref!J$1,0)</f>
        <v>0</v>
      </c>
      <c r="C731">
        <f>IF(ISNUMBER(spettro!F731),spettro!F731-spettro!J$1,0)</f>
        <v>0</v>
      </c>
      <c r="D731" t="e">
        <f t="shared" si="22"/>
        <v>#DIV/0!</v>
      </c>
      <c r="E731" t="e">
        <f t="shared" si="23"/>
        <v>#DIV/0!</v>
      </c>
    </row>
    <row r="732" spans="1:5">
      <c r="A732">
        <f>IF(ISNUMBER(spettro_ref!B732),spettro_ref!B732,0)</f>
        <v>0</v>
      </c>
      <c r="B732">
        <f>IF(ISNUMBER(spettro_ref!F732),spettro_ref!F732-spettro_ref!J$1,0)</f>
        <v>0</v>
      </c>
      <c r="C732">
        <f>IF(ISNUMBER(spettro!F732),spettro!F732-spettro!J$1,0)</f>
        <v>0</v>
      </c>
      <c r="D732" t="e">
        <f t="shared" si="22"/>
        <v>#DIV/0!</v>
      </c>
      <c r="E732" t="e">
        <f t="shared" si="23"/>
        <v>#DIV/0!</v>
      </c>
    </row>
    <row r="733" spans="1:5">
      <c r="A733">
        <f>IF(ISNUMBER(spettro_ref!B733),spettro_ref!B733,0)</f>
        <v>0</v>
      </c>
      <c r="B733">
        <f>IF(ISNUMBER(spettro_ref!F733),spettro_ref!F733-spettro_ref!J$1,0)</f>
        <v>0</v>
      </c>
      <c r="C733">
        <f>IF(ISNUMBER(spettro!F733),spettro!F733-spettro!J$1,0)</f>
        <v>0</v>
      </c>
      <c r="D733" t="e">
        <f t="shared" si="22"/>
        <v>#DIV/0!</v>
      </c>
      <c r="E733" t="e">
        <f t="shared" si="23"/>
        <v>#DIV/0!</v>
      </c>
    </row>
    <row r="734" spans="1:5">
      <c r="A734">
        <f>IF(ISNUMBER(spettro_ref!B734),spettro_ref!B734,0)</f>
        <v>0</v>
      </c>
      <c r="B734">
        <f>IF(ISNUMBER(spettro_ref!F734),spettro_ref!F734-spettro_ref!J$1,0)</f>
        <v>0</v>
      </c>
      <c r="C734">
        <f>IF(ISNUMBER(spettro!F734),spettro!F734-spettro!J$1,0)</f>
        <v>0</v>
      </c>
      <c r="D734" t="e">
        <f t="shared" si="22"/>
        <v>#DIV/0!</v>
      </c>
      <c r="E734" t="e">
        <f t="shared" si="23"/>
        <v>#DIV/0!</v>
      </c>
    </row>
    <row r="735" spans="1:5">
      <c r="A735">
        <f>IF(ISNUMBER(spettro_ref!B735),spettro_ref!B735,0)</f>
        <v>0</v>
      </c>
      <c r="B735">
        <f>IF(ISNUMBER(spettro_ref!F735),spettro_ref!F735-spettro_ref!J$1,0)</f>
        <v>0</v>
      </c>
      <c r="C735">
        <f>IF(ISNUMBER(spettro!F735),spettro!F735-spettro!J$1,0)</f>
        <v>0</v>
      </c>
      <c r="D735" t="e">
        <f t="shared" si="22"/>
        <v>#DIV/0!</v>
      </c>
      <c r="E735" t="e">
        <f t="shared" si="23"/>
        <v>#DIV/0!</v>
      </c>
    </row>
    <row r="736" spans="1:5">
      <c r="A736">
        <f>IF(ISNUMBER(spettro_ref!B736),spettro_ref!B736,0)</f>
        <v>0</v>
      </c>
      <c r="B736">
        <f>IF(ISNUMBER(spettro_ref!F736),spettro_ref!F736-spettro_ref!J$1,0)</f>
        <v>0</v>
      </c>
      <c r="C736">
        <f>IF(ISNUMBER(spettro!F736),spettro!F736-spettro!J$1,0)</f>
        <v>0</v>
      </c>
      <c r="D736" t="e">
        <f t="shared" si="22"/>
        <v>#DIV/0!</v>
      </c>
      <c r="E736" t="e">
        <f t="shared" si="23"/>
        <v>#DIV/0!</v>
      </c>
    </row>
    <row r="737" spans="1:5">
      <c r="A737">
        <f>IF(ISNUMBER(spettro_ref!B737),spettro_ref!B737,0)</f>
        <v>0</v>
      </c>
      <c r="B737">
        <f>IF(ISNUMBER(spettro_ref!F737),spettro_ref!F737-spettro_ref!J$1,0)</f>
        <v>0</v>
      </c>
      <c r="C737">
        <f>IF(ISNUMBER(spettro!F737),spettro!F737-spettro!J$1,0)</f>
        <v>0</v>
      </c>
      <c r="D737" t="e">
        <f t="shared" si="22"/>
        <v>#DIV/0!</v>
      </c>
      <c r="E737" t="e">
        <f t="shared" si="23"/>
        <v>#DIV/0!</v>
      </c>
    </row>
    <row r="738" spans="1:5">
      <c r="A738">
        <f>IF(ISNUMBER(spettro_ref!B738),spettro_ref!B738,0)</f>
        <v>0</v>
      </c>
      <c r="B738">
        <f>IF(ISNUMBER(spettro_ref!F738),spettro_ref!F738-spettro_ref!J$1,0)</f>
        <v>0</v>
      </c>
      <c r="C738">
        <f>IF(ISNUMBER(spettro!F738),spettro!F738-spettro!J$1,0)</f>
        <v>0</v>
      </c>
      <c r="D738" t="e">
        <f t="shared" si="22"/>
        <v>#DIV/0!</v>
      </c>
      <c r="E738" t="e">
        <f t="shared" si="23"/>
        <v>#DIV/0!</v>
      </c>
    </row>
    <row r="739" spans="1:5">
      <c r="A739">
        <f>IF(ISNUMBER(spettro_ref!B739),spettro_ref!B739,0)</f>
        <v>0</v>
      </c>
      <c r="B739">
        <f>IF(ISNUMBER(spettro_ref!F739),spettro_ref!F739-spettro_ref!J$1,0)</f>
        <v>0</v>
      </c>
      <c r="C739">
        <f>IF(ISNUMBER(spettro!F739),spettro!F739-spettro!J$1,0)</f>
        <v>0</v>
      </c>
      <c r="D739" t="e">
        <f t="shared" si="22"/>
        <v>#DIV/0!</v>
      </c>
      <c r="E739" t="e">
        <f t="shared" si="23"/>
        <v>#DIV/0!</v>
      </c>
    </row>
    <row r="740" spans="1:5">
      <c r="A740">
        <f>IF(ISNUMBER(spettro_ref!B740),spettro_ref!B740,0)</f>
        <v>0</v>
      </c>
      <c r="B740">
        <f>IF(ISNUMBER(spettro_ref!F740),spettro_ref!F740-spettro_ref!J$1,0)</f>
        <v>0</v>
      </c>
      <c r="C740">
        <f>IF(ISNUMBER(spettro!F740),spettro!F740-spettro!J$1,0)</f>
        <v>0</v>
      </c>
      <c r="D740" t="e">
        <f t="shared" si="22"/>
        <v>#DIV/0!</v>
      </c>
      <c r="E740" t="e">
        <f t="shared" si="23"/>
        <v>#DIV/0!</v>
      </c>
    </row>
    <row r="741" spans="1:5">
      <c r="A741">
        <f>IF(ISNUMBER(spettro_ref!B741),spettro_ref!B741,0)</f>
        <v>0</v>
      </c>
      <c r="B741">
        <f>IF(ISNUMBER(spettro_ref!F741),spettro_ref!F741-spettro_ref!J$1,0)</f>
        <v>0</v>
      </c>
      <c r="C741">
        <f>IF(ISNUMBER(spettro!F741),spettro!F741-spettro!J$1,0)</f>
        <v>0</v>
      </c>
      <c r="D741" t="e">
        <f t="shared" si="22"/>
        <v>#DIV/0!</v>
      </c>
      <c r="E741" t="e">
        <f t="shared" si="23"/>
        <v>#DIV/0!</v>
      </c>
    </row>
    <row r="742" spans="1:5">
      <c r="A742">
        <f>IF(ISNUMBER(spettro_ref!B742),spettro_ref!B742,0)</f>
        <v>0</v>
      </c>
      <c r="B742">
        <f>IF(ISNUMBER(spettro_ref!F742),spettro_ref!F742-spettro_ref!J$1,0)</f>
        <v>0</v>
      </c>
      <c r="C742">
        <f>IF(ISNUMBER(spettro!F742),spettro!F742-spettro!J$1,0)</f>
        <v>0</v>
      </c>
      <c r="D742" t="e">
        <f t="shared" si="22"/>
        <v>#DIV/0!</v>
      </c>
      <c r="E742" t="e">
        <f t="shared" si="23"/>
        <v>#DIV/0!</v>
      </c>
    </row>
    <row r="743" spans="1:5">
      <c r="A743">
        <f>IF(ISNUMBER(spettro_ref!B743),spettro_ref!B743,0)</f>
        <v>0</v>
      </c>
      <c r="B743">
        <f>IF(ISNUMBER(spettro_ref!F743),spettro_ref!F743-spettro_ref!J$1,0)</f>
        <v>0</v>
      </c>
      <c r="C743">
        <f>IF(ISNUMBER(spettro!F743),spettro!F743-spettro!J$1,0)</f>
        <v>0</v>
      </c>
      <c r="D743" t="e">
        <f t="shared" si="22"/>
        <v>#DIV/0!</v>
      </c>
      <c r="E743" t="e">
        <f t="shared" si="23"/>
        <v>#DIV/0!</v>
      </c>
    </row>
    <row r="744" spans="1:5">
      <c r="A744">
        <f>IF(ISNUMBER(spettro_ref!B744),spettro_ref!B744,0)</f>
        <v>0</v>
      </c>
      <c r="B744">
        <f>IF(ISNUMBER(spettro_ref!F744),spettro_ref!F744-spettro_ref!J$1,0)</f>
        <v>0</v>
      </c>
      <c r="C744">
        <f>IF(ISNUMBER(spettro!F744),spettro!F744-spettro!J$1,0)</f>
        <v>0</v>
      </c>
      <c r="D744" t="e">
        <f t="shared" si="22"/>
        <v>#DIV/0!</v>
      </c>
      <c r="E744" t="e">
        <f t="shared" si="23"/>
        <v>#DIV/0!</v>
      </c>
    </row>
    <row r="745" spans="1:5">
      <c r="A745">
        <f>IF(ISNUMBER(spettro_ref!B745),spettro_ref!B745,0)</f>
        <v>0</v>
      </c>
      <c r="B745">
        <f>IF(ISNUMBER(spettro_ref!F745),spettro_ref!F745-spettro_ref!J$1,0)</f>
        <v>0</v>
      </c>
      <c r="C745">
        <f>IF(ISNUMBER(spettro!F745),spettro!F745-spettro!J$1,0)</f>
        <v>0</v>
      </c>
      <c r="D745" t="e">
        <f t="shared" si="22"/>
        <v>#DIV/0!</v>
      </c>
      <c r="E745" t="e">
        <f t="shared" si="23"/>
        <v>#DIV/0!</v>
      </c>
    </row>
    <row r="746" spans="1:5">
      <c r="A746">
        <f>IF(ISNUMBER(spettro_ref!B746),spettro_ref!B746,0)</f>
        <v>0</v>
      </c>
      <c r="B746">
        <f>IF(ISNUMBER(spettro_ref!F746),spettro_ref!F746-spettro_ref!J$1,0)</f>
        <v>0</v>
      </c>
      <c r="C746">
        <f>IF(ISNUMBER(spettro!F746),spettro!F746-spettro!J$1,0)</f>
        <v>0</v>
      </c>
      <c r="D746" t="e">
        <f t="shared" si="22"/>
        <v>#DIV/0!</v>
      </c>
      <c r="E746" t="e">
        <f t="shared" si="23"/>
        <v>#DIV/0!</v>
      </c>
    </row>
    <row r="747" spans="1:5">
      <c r="A747">
        <f>IF(ISNUMBER(spettro_ref!B747),spettro_ref!B747,0)</f>
        <v>0</v>
      </c>
      <c r="B747">
        <f>IF(ISNUMBER(spettro_ref!F747),spettro_ref!F747-spettro_ref!J$1,0)</f>
        <v>0</v>
      </c>
      <c r="C747">
        <f>IF(ISNUMBER(spettro!F747),spettro!F747-spettro!J$1,0)</f>
        <v>0</v>
      </c>
      <c r="D747" t="e">
        <f t="shared" si="22"/>
        <v>#DIV/0!</v>
      </c>
      <c r="E747" t="e">
        <f t="shared" si="23"/>
        <v>#DIV/0!</v>
      </c>
    </row>
    <row r="748" spans="1:5">
      <c r="A748">
        <f>IF(ISNUMBER(spettro_ref!B748),spettro_ref!B748,0)</f>
        <v>0</v>
      </c>
      <c r="B748">
        <f>IF(ISNUMBER(spettro_ref!F748),spettro_ref!F748-spettro_ref!J$1,0)</f>
        <v>0</v>
      </c>
      <c r="C748">
        <f>IF(ISNUMBER(spettro!F748),spettro!F748-spettro!J$1,0)</f>
        <v>0</v>
      </c>
      <c r="D748" t="e">
        <f t="shared" si="22"/>
        <v>#DIV/0!</v>
      </c>
      <c r="E748" t="e">
        <f t="shared" si="23"/>
        <v>#DIV/0!</v>
      </c>
    </row>
    <row r="749" spans="1:5">
      <c r="A749">
        <f>IF(ISNUMBER(spettro_ref!B749),spettro_ref!B749,0)</f>
        <v>0</v>
      </c>
      <c r="B749">
        <f>IF(ISNUMBER(spettro_ref!F749),spettro_ref!F749-spettro_ref!J$1,0)</f>
        <v>0</v>
      </c>
      <c r="C749">
        <f>IF(ISNUMBER(spettro!F749),spettro!F749-spettro!J$1,0)</f>
        <v>0</v>
      </c>
      <c r="D749" t="e">
        <f t="shared" si="22"/>
        <v>#DIV/0!</v>
      </c>
      <c r="E749" t="e">
        <f t="shared" si="23"/>
        <v>#DIV/0!</v>
      </c>
    </row>
    <row r="750" spans="1:5">
      <c r="A750">
        <f>IF(ISNUMBER(spettro_ref!B750),spettro_ref!B750,0)</f>
        <v>0</v>
      </c>
      <c r="B750">
        <f>IF(ISNUMBER(spettro_ref!F750),spettro_ref!F750-spettro_ref!J$1,0)</f>
        <v>0</v>
      </c>
      <c r="C750">
        <f>IF(ISNUMBER(spettro!F750),spettro!F750-spettro!J$1,0)</f>
        <v>0</v>
      </c>
      <c r="D750" t="e">
        <f t="shared" si="22"/>
        <v>#DIV/0!</v>
      </c>
      <c r="E750" t="e">
        <f t="shared" si="23"/>
        <v>#DIV/0!</v>
      </c>
    </row>
    <row r="751" spans="1:5">
      <c r="A751">
        <f>IF(ISNUMBER(spettro_ref!B751),spettro_ref!B751,0)</f>
        <v>0</v>
      </c>
      <c r="B751">
        <f>IF(ISNUMBER(spettro_ref!F751),spettro_ref!F751-spettro_ref!J$1,0)</f>
        <v>0</v>
      </c>
      <c r="C751">
        <f>IF(ISNUMBER(spettro!F751),spettro!F751-spettro!J$1,0)</f>
        <v>0</v>
      </c>
      <c r="D751" t="e">
        <f t="shared" si="22"/>
        <v>#DIV/0!</v>
      </c>
      <c r="E751" t="e">
        <f t="shared" si="23"/>
        <v>#DIV/0!</v>
      </c>
    </row>
    <row r="752" spans="1:5">
      <c r="A752">
        <f>IF(ISNUMBER(spettro_ref!B752),spettro_ref!B752,0)</f>
        <v>0</v>
      </c>
      <c r="B752">
        <f>IF(ISNUMBER(spettro_ref!F752),spettro_ref!F752-spettro_ref!J$1,0)</f>
        <v>0</v>
      </c>
      <c r="C752">
        <f>IF(ISNUMBER(spettro!F752),spettro!F752-spettro!J$1,0)</f>
        <v>0</v>
      </c>
      <c r="D752" t="e">
        <f t="shared" si="22"/>
        <v>#DIV/0!</v>
      </c>
      <c r="E752" t="e">
        <f t="shared" si="23"/>
        <v>#DIV/0!</v>
      </c>
    </row>
    <row r="753" spans="1:5">
      <c r="A753">
        <f>IF(ISNUMBER(spettro_ref!B753),spettro_ref!B753,0)</f>
        <v>0</v>
      </c>
      <c r="B753">
        <f>IF(ISNUMBER(spettro_ref!F753),spettro_ref!F753-spettro_ref!J$1,0)</f>
        <v>0</v>
      </c>
      <c r="C753">
        <f>IF(ISNUMBER(spettro!F753),spettro!F753-spettro!J$1,0)</f>
        <v>0</v>
      </c>
      <c r="D753" t="e">
        <f t="shared" si="22"/>
        <v>#DIV/0!</v>
      </c>
      <c r="E753" t="e">
        <f t="shared" si="23"/>
        <v>#DIV/0!</v>
      </c>
    </row>
    <row r="754" spans="1:5">
      <c r="A754">
        <f>IF(ISNUMBER(spettro_ref!B754),spettro_ref!B754,0)</f>
        <v>0</v>
      </c>
      <c r="B754">
        <f>IF(ISNUMBER(spettro_ref!F754),spettro_ref!F754-spettro_ref!J$1,0)</f>
        <v>0</v>
      </c>
      <c r="C754">
        <f>IF(ISNUMBER(spettro!F754),spettro!F754-spettro!J$1,0)</f>
        <v>0</v>
      </c>
      <c r="D754" t="e">
        <f t="shared" si="22"/>
        <v>#DIV/0!</v>
      </c>
      <c r="E754" t="e">
        <f t="shared" si="23"/>
        <v>#DIV/0!</v>
      </c>
    </row>
    <row r="755" spans="1:5">
      <c r="A755">
        <f>IF(ISNUMBER(spettro_ref!B755),spettro_ref!B755,0)</f>
        <v>0</v>
      </c>
      <c r="B755">
        <f>IF(ISNUMBER(spettro_ref!F755),spettro_ref!F755-spettro_ref!J$1,0)</f>
        <v>0</v>
      </c>
      <c r="C755">
        <f>IF(ISNUMBER(spettro!F755),spettro!F755-spettro!J$1,0)</f>
        <v>0</v>
      </c>
      <c r="D755" t="e">
        <f t="shared" si="22"/>
        <v>#DIV/0!</v>
      </c>
      <c r="E755" t="e">
        <f t="shared" si="23"/>
        <v>#DIV/0!</v>
      </c>
    </row>
    <row r="756" spans="1:5">
      <c r="A756">
        <f>IF(ISNUMBER(spettro_ref!B756),spettro_ref!B756,0)</f>
        <v>0</v>
      </c>
      <c r="B756">
        <f>IF(ISNUMBER(spettro_ref!F756),spettro_ref!F756-spettro_ref!J$1,0)</f>
        <v>0</v>
      </c>
      <c r="C756">
        <f>IF(ISNUMBER(spettro!F756),spettro!F756-spettro!J$1,0)</f>
        <v>0</v>
      </c>
      <c r="D756" t="e">
        <f t="shared" si="22"/>
        <v>#DIV/0!</v>
      </c>
      <c r="E756" t="e">
        <f t="shared" si="23"/>
        <v>#DIV/0!</v>
      </c>
    </row>
    <row r="757" spans="1:5">
      <c r="A757">
        <f>IF(ISNUMBER(spettro_ref!B757),spettro_ref!B757,0)</f>
        <v>0</v>
      </c>
      <c r="B757">
        <f>IF(ISNUMBER(spettro_ref!F757),spettro_ref!F757-spettro_ref!J$1,0)</f>
        <v>0</v>
      </c>
      <c r="C757">
        <f>IF(ISNUMBER(spettro!F757),spettro!F757-spettro!J$1,0)</f>
        <v>0</v>
      </c>
      <c r="D757" t="e">
        <f t="shared" si="22"/>
        <v>#DIV/0!</v>
      </c>
      <c r="E757" t="e">
        <f t="shared" si="23"/>
        <v>#DIV/0!</v>
      </c>
    </row>
    <row r="758" spans="1:5">
      <c r="A758">
        <f>IF(ISNUMBER(spettro_ref!B758),spettro_ref!B758,0)</f>
        <v>0</v>
      </c>
      <c r="B758">
        <f>IF(ISNUMBER(spettro_ref!F758),spettro_ref!F758-spettro_ref!J$1,0)</f>
        <v>0</v>
      </c>
      <c r="C758">
        <f>IF(ISNUMBER(spettro!F758),spettro!F758-spettro!J$1,0)</f>
        <v>0</v>
      </c>
      <c r="D758" t="e">
        <f t="shared" si="22"/>
        <v>#DIV/0!</v>
      </c>
      <c r="E758" t="e">
        <f t="shared" si="23"/>
        <v>#DIV/0!</v>
      </c>
    </row>
    <row r="759" spans="1:5">
      <c r="A759">
        <f>IF(ISNUMBER(spettro_ref!B759),spettro_ref!B759,0)</f>
        <v>0</v>
      </c>
      <c r="B759">
        <f>IF(ISNUMBER(spettro_ref!F759),spettro_ref!F759-spettro_ref!J$1,0)</f>
        <v>0</v>
      </c>
      <c r="C759">
        <f>IF(ISNUMBER(spettro!F759),spettro!F759-spettro!J$1,0)</f>
        <v>0</v>
      </c>
      <c r="D759" t="e">
        <f t="shared" si="22"/>
        <v>#DIV/0!</v>
      </c>
      <c r="E759" t="e">
        <f t="shared" si="23"/>
        <v>#DIV/0!</v>
      </c>
    </row>
    <row r="760" spans="1:5">
      <c r="A760">
        <f>IF(ISNUMBER(spettro_ref!B760),spettro_ref!B760,0)</f>
        <v>0</v>
      </c>
      <c r="B760">
        <f>IF(ISNUMBER(spettro_ref!F760),spettro_ref!F760-spettro_ref!J$1,0)</f>
        <v>0</v>
      </c>
      <c r="C760">
        <f>IF(ISNUMBER(spettro!F760),spettro!F760-spettro!J$1,0)</f>
        <v>0</v>
      </c>
      <c r="D760" t="e">
        <f t="shared" si="22"/>
        <v>#DIV/0!</v>
      </c>
      <c r="E760" t="e">
        <f t="shared" si="23"/>
        <v>#DIV/0!</v>
      </c>
    </row>
    <row r="761" spans="1:5">
      <c r="A761">
        <f>IF(ISNUMBER(spettro_ref!B761),spettro_ref!B761,0)</f>
        <v>0</v>
      </c>
      <c r="B761">
        <f>IF(ISNUMBER(spettro_ref!F761),spettro_ref!F761-spettro_ref!J$1,0)</f>
        <v>0</v>
      </c>
      <c r="C761">
        <f>IF(ISNUMBER(spettro!F761),spettro!F761-spettro!J$1,0)</f>
        <v>0</v>
      </c>
      <c r="D761" t="e">
        <f t="shared" si="22"/>
        <v>#DIV/0!</v>
      </c>
      <c r="E761" t="e">
        <f t="shared" si="23"/>
        <v>#DIV/0!</v>
      </c>
    </row>
    <row r="762" spans="1:5">
      <c r="A762">
        <f>IF(ISNUMBER(spettro_ref!B762),spettro_ref!B762,0)</f>
        <v>0</v>
      </c>
      <c r="B762">
        <f>IF(ISNUMBER(spettro_ref!F762),spettro_ref!F762-spettro_ref!J$1,0)</f>
        <v>0</v>
      </c>
      <c r="C762">
        <f>IF(ISNUMBER(spettro!F762),spettro!F762-spettro!J$1,0)</f>
        <v>0</v>
      </c>
      <c r="D762" t="e">
        <f t="shared" si="22"/>
        <v>#DIV/0!</v>
      </c>
      <c r="E762" t="e">
        <f t="shared" si="23"/>
        <v>#DIV/0!</v>
      </c>
    </row>
    <row r="763" spans="1:5">
      <c r="A763">
        <f>IF(ISNUMBER(spettro_ref!B763),spettro_ref!B763,0)</f>
        <v>0</v>
      </c>
      <c r="B763">
        <f>IF(ISNUMBER(spettro_ref!F763),spettro_ref!F763-spettro_ref!J$1,0)</f>
        <v>0</v>
      </c>
      <c r="C763">
        <f>IF(ISNUMBER(spettro!F763),spettro!F763-spettro!J$1,0)</f>
        <v>0</v>
      </c>
      <c r="D763" t="e">
        <f t="shared" si="22"/>
        <v>#DIV/0!</v>
      </c>
      <c r="E763" t="e">
        <f t="shared" si="23"/>
        <v>#DIV/0!</v>
      </c>
    </row>
    <row r="764" spans="1:5">
      <c r="A764">
        <f>IF(ISNUMBER(spettro_ref!B764),spettro_ref!B764,0)</f>
        <v>0</v>
      </c>
      <c r="B764">
        <f>IF(ISNUMBER(spettro_ref!F764),spettro_ref!F764-spettro_ref!J$1,0)</f>
        <v>0</v>
      </c>
      <c r="C764">
        <f>IF(ISNUMBER(spettro!F764),spettro!F764-spettro!J$1,0)</f>
        <v>0</v>
      </c>
      <c r="D764" t="e">
        <f t="shared" si="22"/>
        <v>#DIV/0!</v>
      </c>
      <c r="E764" t="e">
        <f t="shared" si="23"/>
        <v>#DIV/0!</v>
      </c>
    </row>
    <row r="765" spans="1:5">
      <c r="A765">
        <f>IF(ISNUMBER(spettro_ref!B765),spettro_ref!B765,0)</f>
        <v>0</v>
      </c>
      <c r="B765">
        <f>IF(ISNUMBER(spettro_ref!F765),spettro_ref!F765-spettro_ref!J$1,0)</f>
        <v>0</v>
      </c>
      <c r="C765">
        <f>IF(ISNUMBER(spettro!F765),spettro!F765-spettro!J$1,0)</f>
        <v>0</v>
      </c>
      <c r="D765" t="e">
        <f t="shared" si="22"/>
        <v>#DIV/0!</v>
      </c>
      <c r="E765" t="e">
        <f t="shared" si="23"/>
        <v>#DIV/0!</v>
      </c>
    </row>
    <row r="766" spans="1:5">
      <c r="A766">
        <f>IF(ISNUMBER(spettro_ref!B766),spettro_ref!B766,0)</f>
        <v>0</v>
      </c>
      <c r="B766">
        <f>IF(ISNUMBER(spettro_ref!F766),spettro_ref!F766-spettro_ref!J$1,0)</f>
        <v>0</v>
      </c>
      <c r="C766">
        <f>IF(ISNUMBER(spettro!F766),spettro!F766-spettro!J$1,0)</f>
        <v>0</v>
      </c>
      <c r="D766" t="e">
        <f t="shared" si="22"/>
        <v>#DIV/0!</v>
      </c>
      <c r="E766" t="e">
        <f t="shared" si="23"/>
        <v>#DIV/0!</v>
      </c>
    </row>
    <row r="767" spans="1:5">
      <c r="A767">
        <f>IF(ISNUMBER(spettro_ref!B767),spettro_ref!B767,0)</f>
        <v>0</v>
      </c>
      <c r="B767">
        <f>IF(ISNUMBER(spettro_ref!F767),spettro_ref!F767-spettro_ref!J$1,0)</f>
        <v>0</v>
      </c>
      <c r="C767">
        <f>IF(ISNUMBER(spettro!F767),spettro!F767-spettro!J$1,0)</f>
        <v>0</v>
      </c>
      <c r="D767" t="e">
        <f t="shared" si="22"/>
        <v>#DIV/0!</v>
      </c>
      <c r="E767" t="e">
        <f t="shared" si="23"/>
        <v>#DIV/0!</v>
      </c>
    </row>
    <row r="768" spans="1:5">
      <c r="A768">
        <f>IF(ISNUMBER(spettro_ref!B768),spettro_ref!B768,0)</f>
        <v>0</v>
      </c>
      <c r="B768">
        <f>IF(ISNUMBER(spettro_ref!F768),spettro_ref!F768-spettro_ref!J$1,0)</f>
        <v>0</v>
      </c>
      <c r="C768">
        <f>IF(ISNUMBER(spettro!F768),spettro!F768-spettro!J$1,0)</f>
        <v>0</v>
      </c>
      <c r="D768" t="e">
        <f t="shared" si="22"/>
        <v>#DIV/0!</v>
      </c>
      <c r="E768" t="e">
        <f t="shared" si="23"/>
        <v>#DIV/0!</v>
      </c>
    </row>
    <row r="769" spans="1:5">
      <c r="A769">
        <f>IF(ISNUMBER(spettro_ref!B769),spettro_ref!B769,0)</f>
        <v>0</v>
      </c>
      <c r="B769">
        <f>IF(ISNUMBER(spettro_ref!F769),spettro_ref!F769-spettro_ref!J$1,0)</f>
        <v>0</v>
      </c>
      <c r="C769">
        <f>IF(ISNUMBER(spettro!F769),spettro!F769-spettro!J$1,0)</f>
        <v>0</v>
      </c>
      <c r="D769" t="e">
        <f t="shared" si="22"/>
        <v>#DIV/0!</v>
      </c>
      <c r="E769" t="e">
        <f t="shared" si="23"/>
        <v>#DIV/0!</v>
      </c>
    </row>
    <row r="770" spans="1:5">
      <c r="A770">
        <f>IF(ISNUMBER(spettro_ref!B770),spettro_ref!B770,0)</f>
        <v>0</v>
      </c>
      <c r="B770">
        <f>IF(ISNUMBER(spettro_ref!F770),spettro_ref!F770-spettro_ref!J$1,0)</f>
        <v>0</v>
      </c>
      <c r="C770">
        <f>IF(ISNUMBER(spettro!F770),spettro!F770-spettro!J$1,0)</f>
        <v>0</v>
      </c>
      <c r="D770" t="e">
        <f t="shared" ref="D770:D833" si="24">C770/B770</f>
        <v>#DIV/0!</v>
      </c>
      <c r="E770" t="e">
        <f t="shared" ref="E770:E833" si="25">1-D770</f>
        <v>#DIV/0!</v>
      </c>
    </row>
    <row r="771" spans="1:5">
      <c r="A771">
        <f>IF(ISNUMBER(spettro_ref!B771),spettro_ref!B771,0)</f>
        <v>0</v>
      </c>
      <c r="B771">
        <f>IF(ISNUMBER(spettro_ref!F771),spettro_ref!F771-spettro_ref!J$1,0)</f>
        <v>0</v>
      </c>
      <c r="C771">
        <f>IF(ISNUMBER(spettro!F771),spettro!F771-spettro!J$1,0)</f>
        <v>0</v>
      </c>
      <c r="D771" t="e">
        <f t="shared" si="24"/>
        <v>#DIV/0!</v>
      </c>
      <c r="E771" t="e">
        <f t="shared" si="25"/>
        <v>#DIV/0!</v>
      </c>
    </row>
    <row r="772" spans="1:5">
      <c r="A772">
        <f>IF(ISNUMBER(spettro_ref!B772),spettro_ref!B772,0)</f>
        <v>0</v>
      </c>
      <c r="B772">
        <f>IF(ISNUMBER(spettro_ref!F772),spettro_ref!F772-spettro_ref!J$1,0)</f>
        <v>0</v>
      </c>
      <c r="C772">
        <f>IF(ISNUMBER(spettro!F772),spettro!F772-spettro!J$1,0)</f>
        <v>0</v>
      </c>
      <c r="D772" t="e">
        <f t="shared" si="24"/>
        <v>#DIV/0!</v>
      </c>
      <c r="E772" t="e">
        <f t="shared" si="25"/>
        <v>#DIV/0!</v>
      </c>
    </row>
    <row r="773" spans="1:5">
      <c r="A773">
        <f>IF(ISNUMBER(spettro_ref!B773),spettro_ref!B773,0)</f>
        <v>0</v>
      </c>
      <c r="B773">
        <f>IF(ISNUMBER(spettro_ref!F773),spettro_ref!F773-spettro_ref!J$1,0)</f>
        <v>0</v>
      </c>
      <c r="C773">
        <f>IF(ISNUMBER(spettro!F773),spettro!F773-spettro!J$1,0)</f>
        <v>0</v>
      </c>
      <c r="D773" t="e">
        <f t="shared" si="24"/>
        <v>#DIV/0!</v>
      </c>
      <c r="E773" t="e">
        <f t="shared" si="25"/>
        <v>#DIV/0!</v>
      </c>
    </row>
    <row r="774" spans="1:5">
      <c r="A774">
        <f>IF(ISNUMBER(spettro_ref!B774),spettro_ref!B774,0)</f>
        <v>0</v>
      </c>
      <c r="B774">
        <f>IF(ISNUMBER(spettro_ref!F774),spettro_ref!F774-spettro_ref!J$1,0)</f>
        <v>0</v>
      </c>
      <c r="C774">
        <f>IF(ISNUMBER(spettro!F774),spettro!F774-spettro!J$1,0)</f>
        <v>0</v>
      </c>
      <c r="D774" t="e">
        <f t="shared" si="24"/>
        <v>#DIV/0!</v>
      </c>
      <c r="E774" t="e">
        <f t="shared" si="25"/>
        <v>#DIV/0!</v>
      </c>
    </row>
    <row r="775" spans="1:5">
      <c r="A775">
        <f>IF(ISNUMBER(spettro_ref!B775),spettro_ref!B775,0)</f>
        <v>0</v>
      </c>
      <c r="B775">
        <f>IF(ISNUMBER(spettro_ref!F775),spettro_ref!F775-spettro_ref!J$1,0)</f>
        <v>0</v>
      </c>
      <c r="C775">
        <f>IF(ISNUMBER(spettro!F775),spettro!F775-spettro!J$1,0)</f>
        <v>0</v>
      </c>
      <c r="D775" t="e">
        <f t="shared" si="24"/>
        <v>#DIV/0!</v>
      </c>
      <c r="E775" t="e">
        <f t="shared" si="25"/>
        <v>#DIV/0!</v>
      </c>
    </row>
    <row r="776" spans="1:5">
      <c r="A776">
        <f>IF(ISNUMBER(spettro_ref!B776),spettro_ref!B776,0)</f>
        <v>0</v>
      </c>
      <c r="B776">
        <f>IF(ISNUMBER(spettro_ref!F776),spettro_ref!F776-spettro_ref!J$1,0)</f>
        <v>0</v>
      </c>
      <c r="C776">
        <f>IF(ISNUMBER(spettro!F776),spettro!F776-spettro!J$1,0)</f>
        <v>0</v>
      </c>
      <c r="D776" t="e">
        <f t="shared" si="24"/>
        <v>#DIV/0!</v>
      </c>
      <c r="E776" t="e">
        <f t="shared" si="25"/>
        <v>#DIV/0!</v>
      </c>
    </row>
    <row r="777" spans="1:5">
      <c r="A777">
        <f>IF(ISNUMBER(spettro_ref!B777),spettro_ref!B777,0)</f>
        <v>0</v>
      </c>
      <c r="B777">
        <f>IF(ISNUMBER(spettro_ref!F777),spettro_ref!F777-spettro_ref!J$1,0)</f>
        <v>0</v>
      </c>
      <c r="C777">
        <f>IF(ISNUMBER(spettro!F777),spettro!F777-spettro!J$1,0)</f>
        <v>0</v>
      </c>
      <c r="D777" t="e">
        <f t="shared" si="24"/>
        <v>#DIV/0!</v>
      </c>
      <c r="E777" t="e">
        <f t="shared" si="25"/>
        <v>#DIV/0!</v>
      </c>
    </row>
    <row r="778" spans="1:5">
      <c r="A778">
        <f>IF(ISNUMBER(spettro_ref!B778),spettro_ref!B778,0)</f>
        <v>0</v>
      </c>
      <c r="B778">
        <f>IF(ISNUMBER(spettro_ref!F778),spettro_ref!F778-spettro_ref!J$1,0)</f>
        <v>0</v>
      </c>
      <c r="C778">
        <f>IF(ISNUMBER(spettro!F778),spettro!F778-spettro!J$1,0)</f>
        <v>0</v>
      </c>
      <c r="D778" t="e">
        <f t="shared" si="24"/>
        <v>#DIV/0!</v>
      </c>
      <c r="E778" t="e">
        <f t="shared" si="25"/>
        <v>#DIV/0!</v>
      </c>
    </row>
    <row r="779" spans="1:5">
      <c r="A779">
        <f>IF(ISNUMBER(spettro_ref!B779),spettro_ref!B779,0)</f>
        <v>0</v>
      </c>
      <c r="B779">
        <f>IF(ISNUMBER(spettro_ref!F779),spettro_ref!F779-spettro_ref!J$1,0)</f>
        <v>0</v>
      </c>
      <c r="C779">
        <f>IF(ISNUMBER(spettro!F779),spettro!F779-spettro!J$1,0)</f>
        <v>0</v>
      </c>
      <c r="D779" t="e">
        <f t="shared" si="24"/>
        <v>#DIV/0!</v>
      </c>
      <c r="E779" t="e">
        <f t="shared" si="25"/>
        <v>#DIV/0!</v>
      </c>
    </row>
    <row r="780" spans="1:5">
      <c r="A780">
        <f>IF(ISNUMBER(spettro_ref!B780),spettro_ref!B780,0)</f>
        <v>0</v>
      </c>
      <c r="B780">
        <f>IF(ISNUMBER(spettro_ref!F780),spettro_ref!F780-spettro_ref!J$1,0)</f>
        <v>0</v>
      </c>
      <c r="C780">
        <f>IF(ISNUMBER(spettro!F780),spettro!F780-spettro!J$1,0)</f>
        <v>0</v>
      </c>
      <c r="D780" t="e">
        <f t="shared" si="24"/>
        <v>#DIV/0!</v>
      </c>
      <c r="E780" t="e">
        <f t="shared" si="25"/>
        <v>#DIV/0!</v>
      </c>
    </row>
    <row r="781" spans="1:5">
      <c r="A781">
        <f>IF(ISNUMBER(spettro_ref!B781),spettro_ref!B781,0)</f>
        <v>0</v>
      </c>
      <c r="B781">
        <f>IF(ISNUMBER(spettro_ref!F781),spettro_ref!F781-spettro_ref!J$1,0)</f>
        <v>0</v>
      </c>
      <c r="C781">
        <f>IF(ISNUMBER(spettro!F781),spettro!F781-spettro!J$1,0)</f>
        <v>0</v>
      </c>
      <c r="D781" t="e">
        <f t="shared" si="24"/>
        <v>#DIV/0!</v>
      </c>
      <c r="E781" t="e">
        <f t="shared" si="25"/>
        <v>#DIV/0!</v>
      </c>
    </row>
    <row r="782" spans="1:5">
      <c r="A782">
        <f>IF(ISNUMBER(spettro_ref!B782),spettro_ref!B782,0)</f>
        <v>0</v>
      </c>
      <c r="B782">
        <f>IF(ISNUMBER(spettro_ref!F782),spettro_ref!F782-spettro_ref!J$1,0)</f>
        <v>0</v>
      </c>
      <c r="C782">
        <f>IF(ISNUMBER(spettro!F782),spettro!F782-spettro!J$1,0)</f>
        <v>0</v>
      </c>
      <c r="D782" t="e">
        <f t="shared" si="24"/>
        <v>#DIV/0!</v>
      </c>
      <c r="E782" t="e">
        <f t="shared" si="25"/>
        <v>#DIV/0!</v>
      </c>
    </row>
    <row r="783" spans="1:5">
      <c r="A783">
        <f>IF(ISNUMBER(spettro_ref!B783),spettro_ref!B783,0)</f>
        <v>0</v>
      </c>
      <c r="B783">
        <f>IF(ISNUMBER(spettro_ref!F783),spettro_ref!F783-spettro_ref!J$1,0)</f>
        <v>0</v>
      </c>
      <c r="C783">
        <f>IF(ISNUMBER(spettro!F783),spettro!F783-spettro!J$1,0)</f>
        <v>0</v>
      </c>
      <c r="D783" t="e">
        <f t="shared" si="24"/>
        <v>#DIV/0!</v>
      </c>
      <c r="E783" t="e">
        <f t="shared" si="25"/>
        <v>#DIV/0!</v>
      </c>
    </row>
    <row r="784" spans="1:5">
      <c r="A784">
        <f>IF(ISNUMBER(spettro_ref!B784),spettro_ref!B784,0)</f>
        <v>0</v>
      </c>
      <c r="B784">
        <f>IF(ISNUMBER(spettro_ref!F784),spettro_ref!F784-spettro_ref!J$1,0)</f>
        <v>0</v>
      </c>
      <c r="C784">
        <f>IF(ISNUMBER(spettro!F784),spettro!F784-spettro!J$1,0)</f>
        <v>0</v>
      </c>
      <c r="D784" t="e">
        <f t="shared" si="24"/>
        <v>#DIV/0!</v>
      </c>
      <c r="E784" t="e">
        <f t="shared" si="25"/>
        <v>#DIV/0!</v>
      </c>
    </row>
    <row r="785" spans="1:5">
      <c r="A785">
        <f>IF(ISNUMBER(spettro_ref!B785),spettro_ref!B785,0)</f>
        <v>0</v>
      </c>
      <c r="B785">
        <f>IF(ISNUMBER(spettro_ref!F785),spettro_ref!F785-spettro_ref!J$1,0)</f>
        <v>0</v>
      </c>
      <c r="C785">
        <f>IF(ISNUMBER(spettro!F785),spettro!F785-spettro!J$1,0)</f>
        <v>0</v>
      </c>
      <c r="D785" t="e">
        <f t="shared" si="24"/>
        <v>#DIV/0!</v>
      </c>
      <c r="E785" t="e">
        <f t="shared" si="25"/>
        <v>#DIV/0!</v>
      </c>
    </row>
    <row r="786" spans="1:5">
      <c r="A786">
        <f>IF(ISNUMBER(spettro_ref!B786),spettro_ref!B786,0)</f>
        <v>0</v>
      </c>
      <c r="B786">
        <f>IF(ISNUMBER(spettro_ref!F786),spettro_ref!F786-spettro_ref!J$1,0)</f>
        <v>0</v>
      </c>
      <c r="C786">
        <f>IF(ISNUMBER(spettro!F786),spettro!F786-spettro!J$1,0)</f>
        <v>0</v>
      </c>
      <c r="D786" t="e">
        <f t="shared" si="24"/>
        <v>#DIV/0!</v>
      </c>
      <c r="E786" t="e">
        <f t="shared" si="25"/>
        <v>#DIV/0!</v>
      </c>
    </row>
    <row r="787" spans="1:5">
      <c r="A787">
        <f>IF(ISNUMBER(spettro_ref!B787),spettro_ref!B787,0)</f>
        <v>0</v>
      </c>
      <c r="B787">
        <f>IF(ISNUMBER(spettro_ref!F787),spettro_ref!F787-spettro_ref!J$1,0)</f>
        <v>0</v>
      </c>
      <c r="C787">
        <f>IF(ISNUMBER(spettro!F787),spettro!F787-spettro!J$1,0)</f>
        <v>0</v>
      </c>
      <c r="D787" t="e">
        <f t="shared" si="24"/>
        <v>#DIV/0!</v>
      </c>
      <c r="E787" t="e">
        <f t="shared" si="25"/>
        <v>#DIV/0!</v>
      </c>
    </row>
    <row r="788" spans="1:5">
      <c r="A788">
        <f>IF(ISNUMBER(spettro_ref!B788),spettro_ref!B788,0)</f>
        <v>0</v>
      </c>
      <c r="B788">
        <f>IF(ISNUMBER(spettro_ref!F788),spettro_ref!F788-spettro_ref!J$1,0)</f>
        <v>0</v>
      </c>
      <c r="C788">
        <f>IF(ISNUMBER(spettro!F788),spettro!F788-spettro!J$1,0)</f>
        <v>0</v>
      </c>
      <c r="D788" t="e">
        <f t="shared" si="24"/>
        <v>#DIV/0!</v>
      </c>
      <c r="E788" t="e">
        <f t="shared" si="25"/>
        <v>#DIV/0!</v>
      </c>
    </row>
    <row r="789" spans="1:5">
      <c r="A789">
        <f>IF(ISNUMBER(spettro_ref!B789),spettro_ref!B789,0)</f>
        <v>0</v>
      </c>
      <c r="B789">
        <f>IF(ISNUMBER(spettro_ref!F789),spettro_ref!F789-spettro_ref!J$1,0)</f>
        <v>0</v>
      </c>
      <c r="C789">
        <f>IF(ISNUMBER(spettro!F789),spettro!F789-spettro!J$1,0)</f>
        <v>0</v>
      </c>
      <c r="D789" t="e">
        <f t="shared" si="24"/>
        <v>#DIV/0!</v>
      </c>
      <c r="E789" t="e">
        <f t="shared" si="25"/>
        <v>#DIV/0!</v>
      </c>
    </row>
    <row r="790" spans="1:5">
      <c r="A790">
        <f>IF(ISNUMBER(spettro_ref!B790),spettro_ref!B790,0)</f>
        <v>0</v>
      </c>
      <c r="B790">
        <f>IF(ISNUMBER(spettro_ref!F790),spettro_ref!F790-spettro_ref!J$1,0)</f>
        <v>0</v>
      </c>
      <c r="C790">
        <f>IF(ISNUMBER(spettro!F790),spettro!F790-spettro!J$1,0)</f>
        <v>0</v>
      </c>
      <c r="D790" t="e">
        <f t="shared" si="24"/>
        <v>#DIV/0!</v>
      </c>
      <c r="E790" t="e">
        <f t="shared" si="25"/>
        <v>#DIV/0!</v>
      </c>
    </row>
    <row r="791" spans="1:5">
      <c r="A791">
        <f>IF(ISNUMBER(spettro_ref!B791),spettro_ref!B791,0)</f>
        <v>0</v>
      </c>
      <c r="B791">
        <f>IF(ISNUMBER(spettro_ref!F791),spettro_ref!F791-spettro_ref!J$1,0)</f>
        <v>0</v>
      </c>
      <c r="C791">
        <f>IF(ISNUMBER(spettro!F791),spettro!F791-spettro!J$1,0)</f>
        <v>0</v>
      </c>
      <c r="D791" t="e">
        <f t="shared" si="24"/>
        <v>#DIV/0!</v>
      </c>
      <c r="E791" t="e">
        <f t="shared" si="25"/>
        <v>#DIV/0!</v>
      </c>
    </row>
    <row r="792" spans="1:5">
      <c r="A792">
        <f>IF(ISNUMBER(spettro_ref!B792),spettro_ref!B792,0)</f>
        <v>0</v>
      </c>
      <c r="B792">
        <f>IF(ISNUMBER(spettro_ref!F792),spettro_ref!F792-spettro_ref!J$1,0)</f>
        <v>0</v>
      </c>
      <c r="C792">
        <f>IF(ISNUMBER(spettro!F792),spettro!F792-spettro!J$1,0)</f>
        <v>0</v>
      </c>
      <c r="D792" t="e">
        <f t="shared" si="24"/>
        <v>#DIV/0!</v>
      </c>
      <c r="E792" t="e">
        <f t="shared" si="25"/>
        <v>#DIV/0!</v>
      </c>
    </row>
    <row r="793" spans="1:5">
      <c r="A793">
        <f>IF(ISNUMBER(spettro_ref!B793),spettro_ref!B793,0)</f>
        <v>0</v>
      </c>
      <c r="B793">
        <f>IF(ISNUMBER(spettro_ref!F793),spettro_ref!F793-spettro_ref!J$1,0)</f>
        <v>0</v>
      </c>
      <c r="C793">
        <f>IF(ISNUMBER(spettro!F793),spettro!F793-spettro!J$1,0)</f>
        <v>0</v>
      </c>
      <c r="D793" t="e">
        <f t="shared" si="24"/>
        <v>#DIV/0!</v>
      </c>
      <c r="E793" t="e">
        <f t="shared" si="25"/>
        <v>#DIV/0!</v>
      </c>
    </row>
    <row r="794" spans="1:5">
      <c r="A794">
        <f>IF(ISNUMBER(spettro_ref!B794),spettro_ref!B794,0)</f>
        <v>0</v>
      </c>
      <c r="B794">
        <f>IF(ISNUMBER(spettro_ref!F794),spettro_ref!F794-spettro_ref!J$1,0)</f>
        <v>0</v>
      </c>
      <c r="C794">
        <f>IF(ISNUMBER(spettro!F794),spettro!F794-spettro!J$1,0)</f>
        <v>0</v>
      </c>
      <c r="D794" t="e">
        <f t="shared" si="24"/>
        <v>#DIV/0!</v>
      </c>
      <c r="E794" t="e">
        <f t="shared" si="25"/>
        <v>#DIV/0!</v>
      </c>
    </row>
    <row r="795" spans="1:5">
      <c r="A795">
        <f>IF(ISNUMBER(spettro_ref!B795),spettro_ref!B795,0)</f>
        <v>0</v>
      </c>
      <c r="B795">
        <f>IF(ISNUMBER(spettro_ref!F795),spettro_ref!F795-spettro_ref!J$1,0)</f>
        <v>0</v>
      </c>
      <c r="C795">
        <f>IF(ISNUMBER(spettro!F795),spettro!F795-spettro!J$1,0)</f>
        <v>0</v>
      </c>
      <c r="D795" t="e">
        <f t="shared" si="24"/>
        <v>#DIV/0!</v>
      </c>
      <c r="E795" t="e">
        <f t="shared" si="25"/>
        <v>#DIV/0!</v>
      </c>
    </row>
    <row r="796" spans="1:5">
      <c r="A796">
        <f>IF(ISNUMBER(spettro_ref!B796),spettro_ref!B796,0)</f>
        <v>0</v>
      </c>
      <c r="B796">
        <f>IF(ISNUMBER(spettro_ref!F796),spettro_ref!F796-spettro_ref!J$1,0)</f>
        <v>0</v>
      </c>
      <c r="C796">
        <f>IF(ISNUMBER(spettro!F796),spettro!F796-spettro!J$1,0)</f>
        <v>0</v>
      </c>
      <c r="D796" t="e">
        <f t="shared" si="24"/>
        <v>#DIV/0!</v>
      </c>
      <c r="E796" t="e">
        <f t="shared" si="25"/>
        <v>#DIV/0!</v>
      </c>
    </row>
    <row r="797" spans="1:5">
      <c r="A797">
        <f>IF(ISNUMBER(spettro_ref!B797),spettro_ref!B797,0)</f>
        <v>0</v>
      </c>
      <c r="B797">
        <f>IF(ISNUMBER(spettro_ref!F797),spettro_ref!F797-spettro_ref!J$1,0)</f>
        <v>0</v>
      </c>
      <c r="C797">
        <f>IF(ISNUMBER(spettro!F797),spettro!F797-spettro!J$1,0)</f>
        <v>0</v>
      </c>
      <c r="D797" t="e">
        <f t="shared" si="24"/>
        <v>#DIV/0!</v>
      </c>
      <c r="E797" t="e">
        <f t="shared" si="25"/>
        <v>#DIV/0!</v>
      </c>
    </row>
    <row r="798" spans="1:5">
      <c r="A798">
        <f>IF(ISNUMBER(spettro_ref!B798),spettro_ref!B798,0)</f>
        <v>0</v>
      </c>
      <c r="B798">
        <f>IF(ISNUMBER(spettro_ref!F798),spettro_ref!F798-spettro_ref!J$1,0)</f>
        <v>0</v>
      </c>
      <c r="C798">
        <f>IF(ISNUMBER(spettro!F798),spettro!F798-spettro!J$1,0)</f>
        <v>0</v>
      </c>
      <c r="D798" t="e">
        <f t="shared" si="24"/>
        <v>#DIV/0!</v>
      </c>
      <c r="E798" t="e">
        <f t="shared" si="25"/>
        <v>#DIV/0!</v>
      </c>
    </row>
    <row r="799" spans="1:5">
      <c r="A799">
        <f>IF(ISNUMBER(spettro_ref!B799),spettro_ref!B799,0)</f>
        <v>0</v>
      </c>
      <c r="B799">
        <f>IF(ISNUMBER(spettro_ref!F799),spettro_ref!F799-spettro_ref!J$1,0)</f>
        <v>0</v>
      </c>
      <c r="C799">
        <f>IF(ISNUMBER(spettro!F799),spettro!F799-spettro!J$1,0)</f>
        <v>0</v>
      </c>
      <c r="D799" t="e">
        <f t="shared" si="24"/>
        <v>#DIV/0!</v>
      </c>
      <c r="E799" t="e">
        <f t="shared" si="25"/>
        <v>#DIV/0!</v>
      </c>
    </row>
    <row r="800" spans="1:5">
      <c r="A800">
        <f>IF(ISNUMBER(spettro_ref!B800),spettro_ref!B800,0)</f>
        <v>0</v>
      </c>
      <c r="B800">
        <f>IF(ISNUMBER(spettro_ref!F800),spettro_ref!F800-spettro_ref!J$1,0)</f>
        <v>0</v>
      </c>
      <c r="C800">
        <f>IF(ISNUMBER(spettro!F800),spettro!F800-spettro!J$1,0)</f>
        <v>0</v>
      </c>
      <c r="D800" t="e">
        <f t="shared" si="24"/>
        <v>#DIV/0!</v>
      </c>
      <c r="E800" t="e">
        <f t="shared" si="25"/>
        <v>#DIV/0!</v>
      </c>
    </row>
    <row r="801" spans="1:5">
      <c r="A801">
        <f>IF(ISNUMBER(spettro_ref!B801),spettro_ref!B801,0)</f>
        <v>0</v>
      </c>
      <c r="B801">
        <f>IF(ISNUMBER(spettro_ref!F801),spettro_ref!F801-spettro_ref!J$1,0)</f>
        <v>0</v>
      </c>
      <c r="C801">
        <f>IF(ISNUMBER(spettro!F801),spettro!F801-spettro!J$1,0)</f>
        <v>0</v>
      </c>
      <c r="D801" t="e">
        <f t="shared" si="24"/>
        <v>#DIV/0!</v>
      </c>
      <c r="E801" t="e">
        <f t="shared" si="25"/>
        <v>#DIV/0!</v>
      </c>
    </row>
    <row r="802" spans="1:5">
      <c r="A802">
        <f>IF(ISNUMBER(spettro_ref!B802),spettro_ref!B802,0)</f>
        <v>0</v>
      </c>
      <c r="B802">
        <f>IF(ISNUMBER(spettro_ref!F802),spettro_ref!F802-spettro_ref!J$1,0)</f>
        <v>0</v>
      </c>
      <c r="C802">
        <f>IF(ISNUMBER(spettro!F802),spettro!F802-spettro!J$1,0)</f>
        <v>0</v>
      </c>
      <c r="D802" t="e">
        <f t="shared" si="24"/>
        <v>#DIV/0!</v>
      </c>
      <c r="E802" t="e">
        <f t="shared" si="25"/>
        <v>#DIV/0!</v>
      </c>
    </row>
    <row r="803" spans="1:5">
      <c r="A803">
        <f>IF(ISNUMBER(spettro_ref!B803),spettro_ref!B803,0)</f>
        <v>0</v>
      </c>
      <c r="B803">
        <f>IF(ISNUMBER(spettro_ref!F803),spettro_ref!F803-spettro_ref!J$1,0)</f>
        <v>0</v>
      </c>
      <c r="C803">
        <f>IF(ISNUMBER(spettro!F803),spettro!F803-spettro!J$1,0)</f>
        <v>0</v>
      </c>
      <c r="D803" t="e">
        <f t="shared" si="24"/>
        <v>#DIV/0!</v>
      </c>
      <c r="E803" t="e">
        <f t="shared" si="25"/>
        <v>#DIV/0!</v>
      </c>
    </row>
    <row r="804" spans="1:5">
      <c r="A804">
        <f>IF(ISNUMBER(spettro_ref!B804),spettro_ref!B804,0)</f>
        <v>0</v>
      </c>
      <c r="B804">
        <f>IF(ISNUMBER(spettro_ref!F804),spettro_ref!F804-spettro_ref!J$1,0)</f>
        <v>0</v>
      </c>
      <c r="C804">
        <f>IF(ISNUMBER(spettro!F804),spettro!F804-spettro!J$1,0)</f>
        <v>0</v>
      </c>
      <c r="D804" t="e">
        <f t="shared" si="24"/>
        <v>#DIV/0!</v>
      </c>
      <c r="E804" t="e">
        <f t="shared" si="25"/>
        <v>#DIV/0!</v>
      </c>
    </row>
    <row r="805" spans="1:5">
      <c r="A805">
        <f>IF(ISNUMBER(spettro_ref!B805),spettro_ref!B805,0)</f>
        <v>0</v>
      </c>
      <c r="B805">
        <f>IF(ISNUMBER(spettro_ref!F805),spettro_ref!F805-spettro_ref!J$1,0)</f>
        <v>0</v>
      </c>
      <c r="C805">
        <f>IF(ISNUMBER(spettro!F805),spettro!F805-spettro!J$1,0)</f>
        <v>0</v>
      </c>
      <c r="D805" t="e">
        <f t="shared" si="24"/>
        <v>#DIV/0!</v>
      </c>
      <c r="E805" t="e">
        <f t="shared" si="25"/>
        <v>#DIV/0!</v>
      </c>
    </row>
    <row r="806" spans="1:5">
      <c r="A806">
        <f>IF(ISNUMBER(spettro_ref!B806),spettro_ref!B806,0)</f>
        <v>0</v>
      </c>
      <c r="B806">
        <f>IF(ISNUMBER(spettro_ref!F806),spettro_ref!F806-spettro_ref!J$1,0)</f>
        <v>0</v>
      </c>
      <c r="C806">
        <f>IF(ISNUMBER(spettro!F806),spettro!F806-spettro!J$1,0)</f>
        <v>0</v>
      </c>
      <c r="D806" t="e">
        <f t="shared" si="24"/>
        <v>#DIV/0!</v>
      </c>
      <c r="E806" t="e">
        <f t="shared" si="25"/>
        <v>#DIV/0!</v>
      </c>
    </row>
    <row r="807" spans="1:5">
      <c r="A807">
        <f>IF(ISNUMBER(spettro_ref!B807),spettro_ref!B807,0)</f>
        <v>0</v>
      </c>
      <c r="B807">
        <f>IF(ISNUMBER(spettro_ref!F807),spettro_ref!F807-spettro_ref!J$1,0)</f>
        <v>0</v>
      </c>
      <c r="C807">
        <f>IF(ISNUMBER(spettro!F807),spettro!F807-spettro!J$1,0)</f>
        <v>0</v>
      </c>
      <c r="D807" t="e">
        <f t="shared" si="24"/>
        <v>#DIV/0!</v>
      </c>
      <c r="E807" t="e">
        <f t="shared" si="25"/>
        <v>#DIV/0!</v>
      </c>
    </row>
    <row r="808" spans="1:5">
      <c r="A808">
        <f>IF(ISNUMBER(spettro_ref!B808),spettro_ref!B808,0)</f>
        <v>0</v>
      </c>
      <c r="B808">
        <f>IF(ISNUMBER(spettro_ref!F808),spettro_ref!F808-spettro_ref!J$1,0)</f>
        <v>0</v>
      </c>
      <c r="C808">
        <f>IF(ISNUMBER(spettro!F808),spettro!F808-spettro!J$1,0)</f>
        <v>0</v>
      </c>
      <c r="D808" t="e">
        <f t="shared" si="24"/>
        <v>#DIV/0!</v>
      </c>
      <c r="E808" t="e">
        <f t="shared" si="25"/>
        <v>#DIV/0!</v>
      </c>
    </row>
    <row r="809" spans="1:5">
      <c r="A809">
        <f>IF(ISNUMBER(spettro_ref!B809),spettro_ref!B809,0)</f>
        <v>0</v>
      </c>
      <c r="B809">
        <f>IF(ISNUMBER(spettro_ref!F809),spettro_ref!F809-spettro_ref!J$1,0)</f>
        <v>0</v>
      </c>
      <c r="C809">
        <f>IF(ISNUMBER(spettro!F809),spettro!F809-spettro!J$1,0)</f>
        <v>0</v>
      </c>
      <c r="D809" t="e">
        <f t="shared" si="24"/>
        <v>#DIV/0!</v>
      </c>
      <c r="E809" t="e">
        <f t="shared" si="25"/>
        <v>#DIV/0!</v>
      </c>
    </row>
    <row r="810" spans="1:5">
      <c r="A810">
        <f>IF(ISNUMBER(spettro_ref!B810),spettro_ref!B810,0)</f>
        <v>0</v>
      </c>
      <c r="B810">
        <f>IF(ISNUMBER(spettro_ref!F810),spettro_ref!F810-spettro_ref!J$1,0)</f>
        <v>0</v>
      </c>
      <c r="C810">
        <f>IF(ISNUMBER(spettro!F810),spettro!F810-spettro!J$1,0)</f>
        <v>0</v>
      </c>
      <c r="D810" t="e">
        <f t="shared" si="24"/>
        <v>#DIV/0!</v>
      </c>
      <c r="E810" t="e">
        <f t="shared" si="25"/>
        <v>#DIV/0!</v>
      </c>
    </row>
    <row r="811" spans="1:5">
      <c r="A811">
        <f>IF(ISNUMBER(spettro_ref!B811),spettro_ref!B811,0)</f>
        <v>0</v>
      </c>
      <c r="B811">
        <f>IF(ISNUMBER(spettro_ref!F811),spettro_ref!F811-spettro_ref!J$1,0)</f>
        <v>0</v>
      </c>
      <c r="C811">
        <f>IF(ISNUMBER(spettro!F811),spettro!F811-spettro!J$1,0)</f>
        <v>0</v>
      </c>
      <c r="D811" t="e">
        <f t="shared" si="24"/>
        <v>#DIV/0!</v>
      </c>
      <c r="E811" t="e">
        <f t="shared" si="25"/>
        <v>#DIV/0!</v>
      </c>
    </row>
    <row r="812" spans="1:5">
      <c r="A812">
        <f>IF(ISNUMBER(spettro_ref!B812),spettro_ref!B812,0)</f>
        <v>0</v>
      </c>
      <c r="B812">
        <f>IF(ISNUMBER(spettro_ref!F812),spettro_ref!F812-spettro_ref!J$1,0)</f>
        <v>0</v>
      </c>
      <c r="C812">
        <f>IF(ISNUMBER(spettro!F812),spettro!F812-spettro!J$1,0)</f>
        <v>0</v>
      </c>
      <c r="D812" t="e">
        <f t="shared" si="24"/>
        <v>#DIV/0!</v>
      </c>
      <c r="E812" t="e">
        <f t="shared" si="25"/>
        <v>#DIV/0!</v>
      </c>
    </row>
    <row r="813" spans="1:5">
      <c r="A813">
        <f>IF(ISNUMBER(spettro_ref!B813),spettro_ref!B813,0)</f>
        <v>0</v>
      </c>
      <c r="B813">
        <f>IF(ISNUMBER(spettro_ref!F813),spettro_ref!F813-spettro_ref!J$1,0)</f>
        <v>0</v>
      </c>
      <c r="C813">
        <f>IF(ISNUMBER(spettro!F813),spettro!F813-spettro!J$1,0)</f>
        <v>0</v>
      </c>
      <c r="D813" t="e">
        <f t="shared" si="24"/>
        <v>#DIV/0!</v>
      </c>
      <c r="E813" t="e">
        <f t="shared" si="25"/>
        <v>#DIV/0!</v>
      </c>
    </row>
    <row r="814" spans="1:5">
      <c r="A814">
        <f>IF(ISNUMBER(spettro_ref!B814),spettro_ref!B814,0)</f>
        <v>0</v>
      </c>
      <c r="B814">
        <f>IF(ISNUMBER(spettro_ref!F814),spettro_ref!F814-spettro_ref!J$1,0)</f>
        <v>0</v>
      </c>
      <c r="C814">
        <f>IF(ISNUMBER(spettro!F814),spettro!F814-spettro!J$1,0)</f>
        <v>0</v>
      </c>
      <c r="D814" t="e">
        <f t="shared" si="24"/>
        <v>#DIV/0!</v>
      </c>
      <c r="E814" t="e">
        <f t="shared" si="25"/>
        <v>#DIV/0!</v>
      </c>
    </row>
    <row r="815" spans="1:5">
      <c r="A815">
        <f>IF(ISNUMBER(spettro_ref!B815),spettro_ref!B815,0)</f>
        <v>0</v>
      </c>
      <c r="B815">
        <f>IF(ISNUMBER(spettro_ref!F815),spettro_ref!F815-spettro_ref!J$1,0)</f>
        <v>0</v>
      </c>
      <c r="C815">
        <f>IF(ISNUMBER(spettro!F815),spettro!F815-spettro!J$1,0)</f>
        <v>0</v>
      </c>
      <c r="D815" t="e">
        <f t="shared" si="24"/>
        <v>#DIV/0!</v>
      </c>
      <c r="E815" t="e">
        <f t="shared" si="25"/>
        <v>#DIV/0!</v>
      </c>
    </row>
    <row r="816" spans="1:5">
      <c r="A816">
        <f>IF(ISNUMBER(spettro_ref!B816),spettro_ref!B816,0)</f>
        <v>0</v>
      </c>
      <c r="B816">
        <f>IF(ISNUMBER(spettro_ref!F816),spettro_ref!F816-spettro_ref!J$1,0)</f>
        <v>0</v>
      </c>
      <c r="C816">
        <f>IF(ISNUMBER(spettro!F816),spettro!F816-spettro!J$1,0)</f>
        <v>0</v>
      </c>
      <c r="D816" t="e">
        <f t="shared" si="24"/>
        <v>#DIV/0!</v>
      </c>
      <c r="E816" t="e">
        <f t="shared" si="25"/>
        <v>#DIV/0!</v>
      </c>
    </row>
    <row r="817" spans="1:5">
      <c r="A817">
        <f>IF(ISNUMBER(spettro_ref!B817),spettro_ref!B817,0)</f>
        <v>0</v>
      </c>
      <c r="B817">
        <f>IF(ISNUMBER(spettro_ref!F817),spettro_ref!F817-spettro_ref!J$1,0)</f>
        <v>0</v>
      </c>
      <c r="C817">
        <f>IF(ISNUMBER(spettro!F817),spettro!F817-spettro!J$1,0)</f>
        <v>0</v>
      </c>
      <c r="D817" t="e">
        <f t="shared" si="24"/>
        <v>#DIV/0!</v>
      </c>
      <c r="E817" t="e">
        <f t="shared" si="25"/>
        <v>#DIV/0!</v>
      </c>
    </row>
    <row r="818" spans="1:5">
      <c r="A818">
        <f>IF(ISNUMBER(spettro_ref!B818),spettro_ref!B818,0)</f>
        <v>0</v>
      </c>
      <c r="B818">
        <f>IF(ISNUMBER(spettro_ref!F818),spettro_ref!F818-spettro_ref!J$1,0)</f>
        <v>0</v>
      </c>
      <c r="C818">
        <f>IF(ISNUMBER(spettro!F818),spettro!F818-spettro!J$1,0)</f>
        <v>0</v>
      </c>
      <c r="D818" t="e">
        <f t="shared" si="24"/>
        <v>#DIV/0!</v>
      </c>
      <c r="E818" t="e">
        <f t="shared" si="25"/>
        <v>#DIV/0!</v>
      </c>
    </row>
    <row r="819" spans="1:5">
      <c r="A819">
        <f>IF(ISNUMBER(spettro_ref!B819),spettro_ref!B819,0)</f>
        <v>0</v>
      </c>
      <c r="B819">
        <f>IF(ISNUMBER(spettro_ref!F819),spettro_ref!F819-spettro_ref!J$1,0)</f>
        <v>0</v>
      </c>
      <c r="C819">
        <f>IF(ISNUMBER(spettro!F819),spettro!F819-spettro!J$1,0)</f>
        <v>0</v>
      </c>
      <c r="D819" t="e">
        <f t="shared" si="24"/>
        <v>#DIV/0!</v>
      </c>
      <c r="E819" t="e">
        <f t="shared" si="25"/>
        <v>#DIV/0!</v>
      </c>
    </row>
    <row r="820" spans="1:5">
      <c r="A820">
        <f>IF(ISNUMBER(spettro_ref!B820),spettro_ref!B820,0)</f>
        <v>0</v>
      </c>
      <c r="B820">
        <f>IF(ISNUMBER(spettro_ref!F820),spettro_ref!F820-spettro_ref!J$1,0)</f>
        <v>0</v>
      </c>
      <c r="C820">
        <f>IF(ISNUMBER(spettro!F820),spettro!F820-spettro!J$1,0)</f>
        <v>0</v>
      </c>
      <c r="D820" t="e">
        <f t="shared" si="24"/>
        <v>#DIV/0!</v>
      </c>
      <c r="E820" t="e">
        <f t="shared" si="25"/>
        <v>#DIV/0!</v>
      </c>
    </row>
    <row r="821" spans="1:5">
      <c r="A821">
        <f>IF(ISNUMBER(spettro_ref!B821),spettro_ref!B821,0)</f>
        <v>0</v>
      </c>
      <c r="B821">
        <f>IF(ISNUMBER(spettro_ref!F821),spettro_ref!F821-spettro_ref!J$1,0)</f>
        <v>0</v>
      </c>
      <c r="C821">
        <f>IF(ISNUMBER(spettro!F821),spettro!F821-spettro!J$1,0)</f>
        <v>0</v>
      </c>
      <c r="D821" t="e">
        <f t="shared" si="24"/>
        <v>#DIV/0!</v>
      </c>
      <c r="E821" t="e">
        <f t="shared" si="25"/>
        <v>#DIV/0!</v>
      </c>
    </row>
    <row r="822" spans="1:5">
      <c r="A822">
        <f>IF(ISNUMBER(spettro_ref!B822),spettro_ref!B822,0)</f>
        <v>0</v>
      </c>
      <c r="B822">
        <f>IF(ISNUMBER(spettro_ref!F822),spettro_ref!F822-spettro_ref!J$1,0)</f>
        <v>0</v>
      </c>
      <c r="C822">
        <f>IF(ISNUMBER(spettro!F822),spettro!F822-spettro!J$1,0)</f>
        <v>0</v>
      </c>
      <c r="D822" t="e">
        <f t="shared" si="24"/>
        <v>#DIV/0!</v>
      </c>
      <c r="E822" t="e">
        <f t="shared" si="25"/>
        <v>#DIV/0!</v>
      </c>
    </row>
    <row r="823" spans="1:5">
      <c r="A823">
        <f>IF(ISNUMBER(spettro_ref!B823),spettro_ref!B823,0)</f>
        <v>0</v>
      </c>
      <c r="B823">
        <f>IF(ISNUMBER(spettro_ref!F823),spettro_ref!F823-spettro_ref!J$1,0)</f>
        <v>0</v>
      </c>
      <c r="C823">
        <f>IF(ISNUMBER(spettro!F823),spettro!F823-spettro!J$1,0)</f>
        <v>0</v>
      </c>
      <c r="D823" t="e">
        <f t="shared" si="24"/>
        <v>#DIV/0!</v>
      </c>
      <c r="E823" t="e">
        <f t="shared" si="25"/>
        <v>#DIV/0!</v>
      </c>
    </row>
    <row r="824" spans="1:5">
      <c r="A824">
        <f>IF(ISNUMBER(spettro_ref!B824),spettro_ref!B824,0)</f>
        <v>0</v>
      </c>
      <c r="B824">
        <f>IF(ISNUMBER(spettro_ref!F824),spettro_ref!F824-spettro_ref!J$1,0)</f>
        <v>0</v>
      </c>
      <c r="C824">
        <f>IF(ISNUMBER(spettro!F824),spettro!F824-spettro!J$1,0)</f>
        <v>0</v>
      </c>
      <c r="D824" t="e">
        <f t="shared" si="24"/>
        <v>#DIV/0!</v>
      </c>
      <c r="E824" t="e">
        <f t="shared" si="25"/>
        <v>#DIV/0!</v>
      </c>
    </row>
    <row r="825" spans="1:5">
      <c r="A825">
        <f>IF(ISNUMBER(spettro_ref!B825),spettro_ref!B825,0)</f>
        <v>0</v>
      </c>
      <c r="B825">
        <f>IF(ISNUMBER(spettro_ref!F825),spettro_ref!F825-spettro_ref!J$1,0)</f>
        <v>0</v>
      </c>
      <c r="C825">
        <f>IF(ISNUMBER(spettro!F825),spettro!F825-spettro!J$1,0)</f>
        <v>0</v>
      </c>
      <c r="D825" t="e">
        <f t="shared" si="24"/>
        <v>#DIV/0!</v>
      </c>
      <c r="E825" t="e">
        <f t="shared" si="25"/>
        <v>#DIV/0!</v>
      </c>
    </row>
    <row r="826" spans="1:5">
      <c r="A826">
        <f>IF(ISNUMBER(spettro_ref!B826),spettro_ref!B826,0)</f>
        <v>0</v>
      </c>
      <c r="B826">
        <f>IF(ISNUMBER(spettro_ref!F826),spettro_ref!F826-spettro_ref!J$1,0)</f>
        <v>0</v>
      </c>
      <c r="C826">
        <f>IF(ISNUMBER(spettro!F826),spettro!F826-spettro!J$1,0)</f>
        <v>0</v>
      </c>
      <c r="D826" t="e">
        <f t="shared" si="24"/>
        <v>#DIV/0!</v>
      </c>
      <c r="E826" t="e">
        <f t="shared" si="25"/>
        <v>#DIV/0!</v>
      </c>
    </row>
    <row r="827" spans="1:5">
      <c r="A827">
        <f>IF(ISNUMBER(spettro_ref!B827),spettro_ref!B827,0)</f>
        <v>0</v>
      </c>
      <c r="B827">
        <f>IF(ISNUMBER(spettro_ref!F827),spettro_ref!F827-spettro_ref!J$1,0)</f>
        <v>0</v>
      </c>
      <c r="C827">
        <f>IF(ISNUMBER(spettro!F827),spettro!F827-spettro!J$1,0)</f>
        <v>0</v>
      </c>
      <c r="D827" t="e">
        <f t="shared" si="24"/>
        <v>#DIV/0!</v>
      </c>
      <c r="E827" t="e">
        <f t="shared" si="25"/>
        <v>#DIV/0!</v>
      </c>
    </row>
    <row r="828" spans="1:5">
      <c r="A828">
        <f>IF(ISNUMBER(spettro_ref!B828),spettro_ref!B828,0)</f>
        <v>0</v>
      </c>
      <c r="B828">
        <f>IF(ISNUMBER(spettro_ref!F828),spettro_ref!F828-spettro_ref!J$1,0)</f>
        <v>0</v>
      </c>
      <c r="C828">
        <f>IF(ISNUMBER(spettro!F828),spettro!F828-spettro!J$1,0)</f>
        <v>0</v>
      </c>
      <c r="D828" t="e">
        <f t="shared" si="24"/>
        <v>#DIV/0!</v>
      </c>
      <c r="E828" t="e">
        <f t="shared" si="25"/>
        <v>#DIV/0!</v>
      </c>
    </row>
    <row r="829" spans="1:5">
      <c r="A829">
        <f>IF(ISNUMBER(spettro_ref!B829),spettro_ref!B829,0)</f>
        <v>0</v>
      </c>
      <c r="B829">
        <f>IF(ISNUMBER(spettro_ref!F829),spettro_ref!F829-spettro_ref!J$1,0)</f>
        <v>0</v>
      </c>
      <c r="C829">
        <f>IF(ISNUMBER(spettro!F829),spettro!F829-spettro!J$1,0)</f>
        <v>0</v>
      </c>
      <c r="D829" t="e">
        <f t="shared" si="24"/>
        <v>#DIV/0!</v>
      </c>
      <c r="E829" t="e">
        <f t="shared" si="25"/>
        <v>#DIV/0!</v>
      </c>
    </row>
    <row r="830" spans="1:5">
      <c r="A830">
        <f>IF(ISNUMBER(spettro_ref!B830),spettro_ref!B830,0)</f>
        <v>0</v>
      </c>
      <c r="B830">
        <f>IF(ISNUMBER(spettro_ref!F830),spettro_ref!F830-spettro_ref!J$1,0)</f>
        <v>0</v>
      </c>
      <c r="C830">
        <f>IF(ISNUMBER(spettro!F830),spettro!F830-spettro!J$1,0)</f>
        <v>0</v>
      </c>
      <c r="D830" t="e">
        <f t="shared" si="24"/>
        <v>#DIV/0!</v>
      </c>
      <c r="E830" t="e">
        <f t="shared" si="25"/>
        <v>#DIV/0!</v>
      </c>
    </row>
    <row r="831" spans="1:5">
      <c r="A831">
        <f>IF(ISNUMBER(spettro_ref!B831),spettro_ref!B831,0)</f>
        <v>0</v>
      </c>
      <c r="B831">
        <f>IF(ISNUMBER(spettro_ref!F831),spettro_ref!F831-spettro_ref!J$1,0)</f>
        <v>0</v>
      </c>
      <c r="C831">
        <f>IF(ISNUMBER(spettro!F831),spettro!F831-spettro!J$1,0)</f>
        <v>0</v>
      </c>
      <c r="D831" t="e">
        <f t="shared" si="24"/>
        <v>#DIV/0!</v>
      </c>
      <c r="E831" t="e">
        <f t="shared" si="25"/>
        <v>#DIV/0!</v>
      </c>
    </row>
    <row r="832" spans="1:5">
      <c r="A832">
        <f>IF(ISNUMBER(spettro_ref!B832),spettro_ref!B832,0)</f>
        <v>0</v>
      </c>
      <c r="B832">
        <f>IF(ISNUMBER(spettro_ref!F832),spettro_ref!F832-spettro_ref!J$1,0)</f>
        <v>0</v>
      </c>
      <c r="C832">
        <f>IF(ISNUMBER(spettro!F832),spettro!F832-spettro!J$1,0)</f>
        <v>0</v>
      </c>
      <c r="D832" t="e">
        <f t="shared" si="24"/>
        <v>#DIV/0!</v>
      </c>
      <c r="E832" t="e">
        <f t="shared" si="25"/>
        <v>#DIV/0!</v>
      </c>
    </row>
    <row r="833" spans="1:5">
      <c r="A833">
        <f>IF(ISNUMBER(spettro_ref!B833),spettro_ref!B833,0)</f>
        <v>0</v>
      </c>
      <c r="B833">
        <f>IF(ISNUMBER(spettro_ref!F833),spettro_ref!F833-spettro_ref!J$1,0)</f>
        <v>0</v>
      </c>
      <c r="C833">
        <f>IF(ISNUMBER(spettro!F833),spettro!F833-spettro!J$1,0)</f>
        <v>0</v>
      </c>
      <c r="D833" t="e">
        <f t="shared" si="24"/>
        <v>#DIV/0!</v>
      </c>
      <c r="E833" t="e">
        <f t="shared" si="25"/>
        <v>#DIV/0!</v>
      </c>
    </row>
    <row r="834" spans="1:5">
      <c r="A834">
        <f>IF(ISNUMBER(spettro_ref!B834),spettro_ref!B834,0)</f>
        <v>0</v>
      </c>
      <c r="B834">
        <f>IF(ISNUMBER(spettro_ref!F834),spettro_ref!F834-spettro_ref!J$1,0)</f>
        <v>0</v>
      </c>
      <c r="C834">
        <f>IF(ISNUMBER(spettro!F834),spettro!F834-spettro!J$1,0)</f>
        <v>0</v>
      </c>
      <c r="D834" t="e">
        <f t="shared" ref="D834:D897" si="26">C834/B834</f>
        <v>#DIV/0!</v>
      </c>
      <c r="E834" t="e">
        <f t="shared" ref="E834:E897" si="27">1-D834</f>
        <v>#DIV/0!</v>
      </c>
    </row>
    <row r="835" spans="1:5">
      <c r="A835">
        <f>IF(ISNUMBER(spettro_ref!B835),spettro_ref!B835,0)</f>
        <v>0</v>
      </c>
      <c r="B835">
        <f>IF(ISNUMBER(spettro_ref!F835),spettro_ref!F835-spettro_ref!J$1,0)</f>
        <v>0</v>
      </c>
      <c r="C835">
        <f>IF(ISNUMBER(spettro!F835),spettro!F835-spettro!J$1,0)</f>
        <v>0</v>
      </c>
      <c r="D835" t="e">
        <f t="shared" si="26"/>
        <v>#DIV/0!</v>
      </c>
      <c r="E835" t="e">
        <f t="shared" si="27"/>
        <v>#DIV/0!</v>
      </c>
    </row>
    <row r="836" spans="1:5">
      <c r="A836">
        <f>IF(ISNUMBER(spettro_ref!B836),spettro_ref!B836,0)</f>
        <v>0</v>
      </c>
      <c r="B836">
        <f>IF(ISNUMBER(spettro_ref!F836),spettro_ref!F836-spettro_ref!J$1,0)</f>
        <v>0</v>
      </c>
      <c r="C836">
        <f>IF(ISNUMBER(spettro!F836),spettro!F836-spettro!J$1,0)</f>
        <v>0</v>
      </c>
      <c r="D836" t="e">
        <f t="shared" si="26"/>
        <v>#DIV/0!</v>
      </c>
      <c r="E836" t="e">
        <f t="shared" si="27"/>
        <v>#DIV/0!</v>
      </c>
    </row>
    <row r="837" spans="1:5">
      <c r="A837">
        <f>IF(ISNUMBER(spettro_ref!B837),spettro_ref!B837,0)</f>
        <v>0</v>
      </c>
      <c r="B837">
        <f>IF(ISNUMBER(spettro_ref!F837),spettro_ref!F837-spettro_ref!J$1,0)</f>
        <v>0</v>
      </c>
      <c r="C837">
        <f>IF(ISNUMBER(spettro!F837),spettro!F837-spettro!J$1,0)</f>
        <v>0</v>
      </c>
      <c r="D837" t="e">
        <f t="shared" si="26"/>
        <v>#DIV/0!</v>
      </c>
      <c r="E837" t="e">
        <f t="shared" si="27"/>
        <v>#DIV/0!</v>
      </c>
    </row>
    <row r="838" spans="1:5">
      <c r="A838">
        <f>IF(ISNUMBER(spettro_ref!B838),spettro_ref!B838,0)</f>
        <v>0</v>
      </c>
      <c r="B838">
        <f>IF(ISNUMBER(spettro_ref!F838),spettro_ref!F838-spettro_ref!J$1,0)</f>
        <v>0</v>
      </c>
      <c r="C838">
        <f>IF(ISNUMBER(spettro!F838),spettro!F838-spettro!J$1,0)</f>
        <v>0</v>
      </c>
      <c r="D838" t="e">
        <f t="shared" si="26"/>
        <v>#DIV/0!</v>
      </c>
      <c r="E838" t="e">
        <f t="shared" si="27"/>
        <v>#DIV/0!</v>
      </c>
    </row>
    <row r="839" spans="1:5">
      <c r="A839">
        <f>IF(ISNUMBER(spettro_ref!B839),spettro_ref!B839,0)</f>
        <v>0</v>
      </c>
      <c r="B839">
        <f>IF(ISNUMBER(spettro_ref!F839),spettro_ref!F839-spettro_ref!J$1,0)</f>
        <v>0</v>
      </c>
      <c r="C839">
        <f>IF(ISNUMBER(spettro!F839),spettro!F839-spettro!J$1,0)</f>
        <v>0</v>
      </c>
      <c r="D839" t="e">
        <f t="shared" si="26"/>
        <v>#DIV/0!</v>
      </c>
      <c r="E839" t="e">
        <f t="shared" si="27"/>
        <v>#DIV/0!</v>
      </c>
    </row>
    <row r="840" spans="1:5">
      <c r="A840">
        <f>IF(ISNUMBER(spettro_ref!B840),spettro_ref!B840,0)</f>
        <v>0</v>
      </c>
      <c r="B840">
        <f>IF(ISNUMBER(spettro_ref!F840),spettro_ref!F840-spettro_ref!J$1,0)</f>
        <v>0</v>
      </c>
      <c r="C840">
        <f>IF(ISNUMBER(spettro!F840),spettro!F840-spettro!J$1,0)</f>
        <v>0</v>
      </c>
      <c r="D840" t="e">
        <f t="shared" si="26"/>
        <v>#DIV/0!</v>
      </c>
      <c r="E840" t="e">
        <f t="shared" si="27"/>
        <v>#DIV/0!</v>
      </c>
    </row>
    <row r="841" spans="1:5">
      <c r="A841">
        <f>IF(ISNUMBER(spettro_ref!B841),spettro_ref!B841,0)</f>
        <v>0</v>
      </c>
      <c r="B841">
        <f>IF(ISNUMBER(spettro_ref!F841),spettro_ref!F841-spettro_ref!J$1,0)</f>
        <v>0</v>
      </c>
      <c r="C841">
        <f>IF(ISNUMBER(spettro!F841),spettro!F841-spettro!J$1,0)</f>
        <v>0</v>
      </c>
      <c r="D841" t="e">
        <f t="shared" si="26"/>
        <v>#DIV/0!</v>
      </c>
      <c r="E841" t="e">
        <f t="shared" si="27"/>
        <v>#DIV/0!</v>
      </c>
    </row>
    <row r="842" spans="1:5">
      <c r="A842">
        <f>IF(ISNUMBER(spettro_ref!B842),spettro_ref!B842,0)</f>
        <v>0</v>
      </c>
      <c r="B842">
        <f>IF(ISNUMBER(spettro_ref!F842),spettro_ref!F842-spettro_ref!J$1,0)</f>
        <v>0</v>
      </c>
      <c r="C842">
        <f>IF(ISNUMBER(spettro!F842),spettro!F842-spettro!J$1,0)</f>
        <v>0</v>
      </c>
      <c r="D842" t="e">
        <f t="shared" si="26"/>
        <v>#DIV/0!</v>
      </c>
      <c r="E842" t="e">
        <f t="shared" si="27"/>
        <v>#DIV/0!</v>
      </c>
    </row>
    <row r="843" spans="1:5">
      <c r="A843">
        <f>IF(ISNUMBER(spettro_ref!B843),spettro_ref!B843,0)</f>
        <v>0</v>
      </c>
      <c r="B843">
        <f>IF(ISNUMBER(spettro_ref!F843),spettro_ref!F843-spettro_ref!J$1,0)</f>
        <v>0</v>
      </c>
      <c r="C843">
        <f>IF(ISNUMBER(spettro!F843),spettro!F843-spettro!J$1,0)</f>
        <v>0</v>
      </c>
      <c r="D843" t="e">
        <f t="shared" si="26"/>
        <v>#DIV/0!</v>
      </c>
      <c r="E843" t="e">
        <f t="shared" si="27"/>
        <v>#DIV/0!</v>
      </c>
    </row>
    <row r="844" spans="1:5">
      <c r="A844">
        <f>IF(ISNUMBER(spettro_ref!B844),spettro_ref!B844,0)</f>
        <v>0</v>
      </c>
      <c r="B844">
        <f>IF(ISNUMBER(spettro_ref!F844),spettro_ref!F844-spettro_ref!J$1,0)</f>
        <v>0</v>
      </c>
      <c r="C844">
        <f>IF(ISNUMBER(spettro!F844),spettro!F844-spettro!J$1,0)</f>
        <v>0</v>
      </c>
      <c r="D844" t="e">
        <f t="shared" si="26"/>
        <v>#DIV/0!</v>
      </c>
      <c r="E844" t="e">
        <f t="shared" si="27"/>
        <v>#DIV/0!</v>
      </c>
    </row>
    <row r="845" spans="1:5">
      <c r="A845">
        <f>IF(ISNUMBER(spettro_ref!B845),spettro_ref!B845,0)</f>
        <v>0</v>
      </c>
      <c r="B845">
        <f>IF(ISNUMBER(spettro_ref!F845),spettro_ref!F845-spettro_ref!J$1,0)</f>
        <v>0</v>
      </c>
      <c r="C845">
        <f>IF(ISNUMBER(spettro!F845),spettro!F845-spettro!J$1,0)</f>
        <v>0</v>
      </c>
      <c r="D845" t="e">
        <f t="shared" si="26"/>
        <v>#DIV/0!</v>
      </c>
      <c r="E845" t="e">
        <f t="shared" si="27"/>
        <v>#DIV/0!</v>
      </c>
    </row>
    <row r="846" spans="1:5">
      <c r="A846">
        <f>IF(ISNUMBER(spettro_ref!B846),spettro_ref!B846,0)</f>
        <v>0</v>
      </c>
      <c r="B846">
        <f>IF(ISNUMBER(spettro_ref!F846),spettro_ref!F846-spettro_ref!J$1,0)</f>
        <v>0</v>
      </c>
      <c r="C846">
        <f>IF(ISNUMBER(spettro!F846),spettro!F846-spettro!J$1,0)</f>
        <v>0</v>
      </c>
      <c r="D846" t="e">
        <f t="shared" si="26"/>
        <v>#DIV/0!</v>
      </c>
      <c r="E846" t="e">
        <f t="shared" si="27"/>
        <v>#DIV/0!</v>
      </c>
    </row>
    <row r="847" spans="1:5">
      <c r="A847">
        <f>IF(ISNUMBER(spettro_ref!B847),spettro_ref!B847,0)</f>
        <v>0</v>
      </c>
      <c r="B847">
        <f>IF(ISNUMBER(spettro_ref!F847),spettro_ref!F847-spettro_ref!J$1,0)</f>
        <v>0</v>
      </c>
      <c r="C847">
        <f>IF(ISNUMBER(spettro!F847),spettro!F847-spettro!J$1,0)</f>
        <v>0</v>
      </c>
      <c r="D847" t="e">
        <f t="shared" si="26"/>
        <v>#DIV/0!</v>
      </c>
      <c r="E847" t="e">
        <f t="shared" si="27"/>
        <v>#DIV/0!</v>
      </c>
    </row>
    <row r="848" spans="1:5">
      <c r="A848">
        <f>IF(ISNUMBER(spettro_ref!B848),spettro_ref!B848,0)</f>
        <v>0</v>
      </c>
      <c r="B848">
        <f>IF(ISNUMBER(spettro_ref!F848),spettro_ref!F848-spettro_ref!J$1,0)</f>
        <v>0</v>
      </c>
      <c r="C848">
        <f>IF(ISNUMBER(spettro!F848),spettro!F848-spettro!J$1,0)</f>
        <v>0</v>
      </c>
      <c r="D848" t="e">
        <f t="shared" si="26"/>
        <v>#DIV/0!</v>
      </c>
      <c r="E848" t="e">
        <f t="shared" si="27"/>
        <v>#DIV/0!</v>
      </c>
    </row>
    <row r="849" spans="1:5">
      <c r="A849">
        <f>IF(ISNUMBER(spettro_ref!B849),spettro_ref!B849,0)</f>
        <v>0</v>
      </c>
      <c r="B849">
        <f>IF(ISNUMBER(spettro_ref!F849),spettro_ref!F849-spettro_ref!J$1,0)</f>
        <v>0</v>
      </c>
      <c r="C849">
        <f>IF(ISNUMBER(spettro!F849),spettro!F849-spettro!J$1,0)</f>
        <v>0</v>
      </c>
      <c r="D849" t="e">
        <f t="shared" si="26"/>
        <v>#DIV/0!</v>
      </c>
      <c r="E849" t="e">
        <f t="shared" si="27"/>
        <v>#DIV/0!</v>
      </c>
    </row>
    <row r="850" spans="1:5">
      <c r="A850">
        <f>IF(ISNUMBER(spettro_ref!B850),spettro_ref!B850,0)</f>
        <v>0</v>
      </c>
      <c r="B850">
        <f>IF(ISNUMBER(spettro_ref!F850),spettro_ref!F850-spettro_ref!J$1,0)</f>
        <v>0</v>
      </c>
      <c r="C850">
        <f>IF(ISNUMBER(spettro!F850),spettro!F850-spettro!J$1,0)</f>
        <v>0</v>
      </c>
      <c r="D850" t="e">
        <f t="shared" si="26"/>
        <v>#DIV/0!</v>
      </c>
      <c r="E850" t="e">
        <f t="shared" si="27"/>
        <v>#DIV/0!</v>
      </c>
    </row>
    <row r="851" spans="1:5">
      <c r="A851">
        <f>IF(ISNUMBER(spettro_ref!B851),spettro_ref!B851,0)</f>
        <v>0</v>
      </c>
      <c r="B851">
        <f>IF(ISNUMBER(spettro_ref!F851),spettro_ref!F851-spettro_ref!J$1,0)</f>
        <v>0</v>
      </c>
      <c r="C851">
        <f>IF(ISNUMBER(spettro!F851),spettro!F851-spettro!J$1,0)</f>
        <v>0</v>
      </c>
      <c r="D851" t="e">
        <f t="shared" si="26"/>
        <v>#DIV/0!</v>
      </c>
      <c r="E851" t="e">
        <f t="shared" si="27"/>
        <v>#DIV/0!</v>
      </c>
    </row>
    <row r="852" spans="1:5">
      <c r="A852">
        <f>IF(ISNUMBER(spettro_ref!B852),spettro_ref!B852,0)</f>
        <v>0</v>
      </c>
      <c r="B852">
        <f>IF(ISNUMBER(spettro_ref!F852),spettro_ref!F852-spettro_ref!J$1,0)</f>
        <v>0</v>
      </c>
      <c r="C852">
        <f>IF(ISNUMBER(spettro!F852),spettro!F852-spettro!J$1,0)</f>
        <v>0</v>
      </c>
      <c r="D852" t="e">
        <f t="shared" si="26"/>
        <v>#DIV/0!</v>
      </c>
      <c r="E852" t="e">
        <f t="shared" si="27"/>
        <v>#DIV/0!</v>
      </c>
    </row>
    <row r="853" spans="1:5">
      <c r="A853">
        <f>IF(ISNUMBER(spettro_ref!B853),spettro_ref!B853,0)</f>
        <v>0</v>
      </c>
      <c r="B853">
        <f>IF(ISNUMBER(spettro_ref!F853),spettro_ref!F853-spettro_ref!J$1,0)</f>
        <v>0</v>
      </c>
      <c r="C853">
        <f>IF(ISNUMBER(spettro!F853),spettro!F853-spettro!J$1,0)</f>
        <v>0</v>
      </c>
      <c r="D853" t="e">
        <f t="shared" si="26"/>
        <v>#DIV/0!</v>
      </c>
      <c r="E853" t="e">
        <f t="shared" si="27"/>
        <v>#DIV/0!</v>
      </c>
    </row>
    <row r="854" spans="1:5">
      <c r="A854">
        <f>IF(ISNUMBER(spettro_ref!B854),spettro_ref!B854,0)</f>
        <v>0</v>
      </c>
      <c r="B854">
        <f>IF(ISNUMBER(spettro_ref!F854),spettro_ref!F854-spettro_ref!J$1,0)</f>
        <v>0</v>
      </c>
      <c r="C854">
        <f>IF(ISNUMBER(spettro!F854),spettro!F854-spettro!J$1,0)</f>
        <v>0</v>
      </c>
      <c r="D854" t="e">
        <f t="shared" si="26"/>
        <v>#DIV/0!</v>
      </c>
      <c r="E854" t="e">
        <f t="shared" si="27"/>
        <v>#DIV/0!</v>
      </c>
    </row>
    <row r="855" spans="1:5">
      <c r="A855">
        <f>IF(ISNUMBER(spettro_ref!B855),spettro_ref!B855,0)</f>
        <v>0</v>
      </c>
      <c r="B855">
        <f>IF(ISNUMBER(spettro_ref!F855),spettro_ref!F855-spettro_ref!J$1,0)</f>
        <v>0</v>
      </c>
      <c r="C855">
        <f>IF(ISNUMBER(spettro!F855),spettro!F855-spettro!J$1,0)</f>
        <v>0</v>
      </c>
      <c r="D855" t="e">
        <f t="shared" si="26"/>
        <v>#DIV/0!</v>
      </c>
      <c r="E855" t="e">
        <f t="shared" si="27"/>
        <v>#DIV/0!</v>
      </c>
    </row>
    <row r="856" spans="1:5">
      <c r="A856">
        <f>IF(ISNUMBER(spettro_ref!B856),spettro_ref!B856,0)</f>
        <v>0</v>
      </c>
      <c r="B856">
        <f>IF(ISNUMBER(spettro_ref!F856),spettro_ref!F856-spettro_ref!J$1,0)</f>
        <v>0</v>
      </c>
      <c r="C856">
        <f>IF(ISNUMBER(spettro!F856),spettro!F856-spettro!J$1,0)</f>
        <v>0</v>
      </c>
      <c r="D856" t="e">
        <f t="shared" si="26"/>
        <v>#DIV/0!</v>
      </c>
      <c r="E856" t="e">
        <f t="shared" si="27"/>
        <v>#DIV/0!</v>
      </c>
    </row>
    <row r="857" spans="1:5">
      <c r="A857">
        <f>IF(ISNUMBER(spettro_ref!B857),spettro_ref!B857,0)</f>
        <v>0</v>
      </c>
      <c r="B857">
        <f>IF(ISNUMBER(spettro_ref!F857),spettro_ref!F857-spettro_ref!J$1,0)</f>
        <v>0</v>
      </c>
      <c r="C857">
        <f>IF(ISNUMBER(spettro!F857),spettro!F857-spettro!J$1,0)</f>
        <v>0</v>
      </c>
      <c r="D857" t="e">
        <f t="shared" si="26"/>
        <v>#DIV/0!</v>
      </c>
      <c r="E857" t="e">
        <f t="shared" si="27"/>
        <v>#DIV/0!</v>
      </c>
    </row>
    <row r="858" spans="1:5">
      <c r="A858">
        <f>IF(ISNUMBER(spettro_ref!B858),spettro_ref!B858,0)</f>
        <v>0</v>
      </c>
      <c r="B858">
        <f>IF(ISNUMBER(spettro_ref!F858),spettro_ref!F858-spettro_ref!J$1,0)</f>
        <v>0</v>
      </c>
      <c r="C858">
        <f>IF(ISNUMBER(spettro!F858),spettro!F858-spettro!J$1,0)</f>
        <v>0</v>
      </c>
      <c r="D858" t="e">
        <f t="shared" si="26"/>
        <v>#DIV/0!</v>
      </c>
      <c r="E858" t="e">
        <f t="shared" si="27"/>
        <v>#DIV/0!</v>
      </c>
    </row>
    <row r="859" spans="1:5">
      <c r="A859">
        <f>IF(ISNUMBER(spettro_ref!B859),spettro_ref!B859,0)</f>
        <v>0</v>
      </c>
      <c r="B859">
        <f>IF(ISNUMBER(spettro_ref!F859),spettro_ref!F859-spettro_ref!J$1,0)</f>
        <v>0</v>
      </c>
      <c r="C859">
        <f>IF(ISNUMBER(spettro!F859),spettro!F859-spettro!J$1,0)</f>
        <v>0</v>
      </c>
      <c r="D859" t="e">
        <f t="shared" si="26"/>
        <v>#DIV/0!</v>
      </c>
      <c r="E859" t="e">
        <f t="shared" si="27"/>
        <v>#DIV/0!</v>
      </c>
    </row>
    <row r="860" spans="1:5">
      <c r="A860">
        <f>IF(ISNUMBER(spettro_ref!B860),spettro_ref!B860,0)</f>
        <v>0</v>
      </c>
      <c r="B860">
        <f>IF(ISNUMBER(spettro_ref!F860),spettro_ref!F860-spettro_ref!J$1,0)</f>
        <v>0</v>
      </c>
      <c r="C860">
        <f>IF(ISNUMBER(spettro!F860),spettro!F860-spettro!J$1,0)</f>
        <v>0</v>
      </c>
      <c r="D860" t="e">
        <f t="shared" si="26"/>
        <v>#DIV/0!</v>
      </c>
      <c r="E860" t="e">
        <f t="shared" si="27"/>
        <v>#DIV/0!</v>
      </c>
    </row>
    <row r="861" spans="1:5">
      <c r="A861">
        <f>IF(ISNUMBER(spettro_ref!B861),spettro_ref!B861,0)</f>
        <v>0</v>
      </c>
      <c r="B861">
        <f>IF(ISNUMBER(spettro_ref!F861),spettro_ref!F861-spettro_ref!J$1,0)</f>
        <v>0</v>
      </c>
      <c r="C861">
        <f>IF(ISNUMBER(spettro!F861),spettro!F861-spettro!J$1,0)</f>
        <v>0</v>
      </c>
      <c r="D861" t="e">
        <f t="shared" si="26"/>
        <v>#DIV/0!</v>
      </c>
      <c r="E861" t="e">
        <f t="shared" si="27"/>
        <v>#DIV/0!</v>
      </c>
    </row>
    <row r="862" spans="1:5">
      <c r="A862">
        <f>IF(ISNUMBER(spettro_ref!B862),spettro_ref!B862,0)</f>
        <v>0</v>
      </c>
      <c r="B862">
        <f>IF(ISNUMBER(spettro_ref!F862),spettro_ref!F862-spettro_ref!J$1,0)</f>
        <v>0</v>
      </c>
      <c r="C862">
        <f>IF(ISNUMBER(spettro!F862),spettro!F862-spettro!J$1,0)</f>
        <v>0</v>
      </c>
      <c r="D862" t="e">
        <f t="shared" si="26"/>
        <v>#DIV/0!</v>
      </c>
      <c r="E862" t="e">
        <f t="shared" si="27"/>
        <v>#DIV/0!</v>
      </c>
    </row>
    <row r="863" spans="1:5">
      <c r="A863">
        <f>IF(ISNUMBER(spettro_ref!B863),spettro_ref!B863,0)</f>
        <v>0</v>
      </c>
      <c r="B863">
        <f>IF(ISNUMBER(spettro_ref!F863),spettro_ref!F863-spettro_ref!J$1,0)</f>
        <v>0</v>
      </c>
      <c r="C863">
        <f>IF(ISNUMBER(spettro!F863),spettro!F863-spettro!J$1,0)</f>
        <v>0</v>
      </c>
      <c r="D863" t="e">
        <f t="shared" si="26"/>
        <v>#DIV/0!</v>
      </c>
      <c r="E863" t="e">
        <f t="shared" si="27"/>
        <v>#DIV/0!</v>
      </c>
    </row>
    <row r="864" spans="1:5">
      <c r="A864">
        <f>IF(ISNUMBER(spettro_ref!B864),spettro_ref!B864,0)</f>
        <v>0</v>
      </c>
      <c r="B864">
        <f>IF(ISNUMBER(spettro_ref!F864),spettro_ref!F864-spettro_ref!J$1,0)</f>
        <v>0</v>
      </c>
      <c r="C864">
        <f>IF(ISNUMBER(spettro!F864),spettro!F864-spettro!J$1,0)</f>
        <v>0</v>
      </c>
      <c r="D864" t="e">
        <f t="shared" si="26"/>
        <v>#DIV/0!</v>
      </c>
      <c r="E864" t="e">
        <f t="shared" si="27"/>
        <v>#DIV/0!</v>
      </c>
    </row>
    <row r="865" spans="1:5">
      <c r="A865">
        <f>IF(ISNUMBER(spettro_ref!B865),spettro_ref!B865,0)</f>
        <v>0</v>
      </c>
      <c r="B865">
        <f>IF(ISNUMBER(spettro_ref!F865),spettro_ref!F865-spettro_ref!J$1,0)</f>
        <v>0</v>
      </c>
      <c r="C865">
        <f>IF(ISNUMBER(spettro!F865),spettro!F865-spettro!J$1,0)</f>
        <v>0</v>
      </c>
      <c r="D865" t="e">
        <f t="shared" si="26"/>
        <v>#DIV/0!</v>
      </c>
      <c r="E865" t="e">
        <f t="shared" si="27"/>
        <v>#DIV/0!</v>
      </c>
    </row>
    <row r="866" spans="1:5">
      <c r="A866">
        <f>IF(ISNUMBER(spettro_ref!B866),spettro_ref!B866,0)</f>
        <v>0</v>
      </c>
      <c r="B866">
        <f>IF(ISNUMBER(spettro_ref!F866),spettro_ref!F866-spettro_ref!J$1,0)</f>
        <v>0</v>
      </c>
      <c r="C866">
        <f>IF(ISNUMBER(spettro!F866),spettro!F866-spettro!J$1,0)</f>
        <v>0</v>
      </c>
      <c r="D866" t="e">
        <f t="shared" si="26"/>
        <v>#DIV/0!</v>
      </c>
      <c r="E866" t="e">
        <f t="shared" si="27"/>
        <v>#DIV/0!</v>
      </c>
    </row>
    <row r="867" spans="1:5">
      <c r="A867">
        <f>IF(ISNUMBER(spettro_ref!B867),spettro_ref!B867,0)</f>
        <v>0</v>
      </c>
      <c r="B867">
        <f>IF(ISNUMBER(spettro_ref!F867),spettro_ref!F867-spettro_ref!J$1,0)</f>
        <v>0</v>
      </c>
      <c r="C867">
        <f>IF(ISNUMBER(spettro!F867),spettro!F867-spettro!J$1,0)</f>
        <v>0</v>
      </c>
      <c r="D867" t="e">
        <f t="shared" si="26"/>
        <v>#DIV/0!</v>
      </c>
      <c r="E867" t="e">
        <f t="shared" si="27"/>
        <v>#DIV/0!</v>
      </c>
    </row>
    <row r="868" spans="1:5">
      <c r="A868">
        <f>IF(ISNUMBER(spettro_ref!B868),spettro_ref!B868,0)</f>
        <v>0</v>
      </c>
      <c r="B868">
        <f>IF(ISNUMBER(spettro_ref!F868),spettro_ref!F868-spettro_ref!J$1,0)</f>
        <v>0</v>
      </c>
      <c r="C868">
        <f>IF(ISNUMBER(spettro!F868),spettro!F868-spettro!J$1,0)</f>
        <v>0</v>
      </c>
      <c r="D868" t="e">
        <f t="shared" si="26"/>
        <v>#DIV/0!</v>
      </c>
      <c r="E868" t="e">
        <f t="shared" si="27"/>
        <v>#DIV/0!</v>
      </c>
    </row>
    <row r="869" spans="1:5">
      <c r="A869">
        <f>IF(ISNUMBER(spettro_ref!B869),spettro_ref!B869,0)</f>
        <v>0</v>
      </c>
      <c r="B869">
        <f>IF(ISNUMBER(spettro_ref!F869),spettro_ref!F869-spettro_ref!J$1,0)</f>
        <v>0</v>
      </c>
      <c r="C869">
        <f>IF(ISNUMBER(spettro!F869),spettro!F869-spettro!J$1,0)</f>
        <v>0</v>
      </c>
      <c r="D869" t="e">
        <f t="shared" si="26"/>
        <v>#DIV/0!</v>
      </c>
      <c r="E869" t="e">
        <f t="shared" si="27"/>
        <v>#DIV/0!</v>
      </c>
    </row>
    <row r="870" spans="1:5">
      <c r="A870">
        <f>IF(ISNUMBER(spettro_ref!B870),spettro_ref!B870,0)</f>
        <v>0</v>
      </c>
      <c r="B870">
        <f>IF(ISNUMBER(spettro_ref!F870),spettro_ref!F870-spettro_ref!J$1,0)</f>
        <v>0</v>
      </c>
      <c r="C870">
        <f>IF(ISNUMBER(spettro!F870),spettro!F870-spettro!J$1,0)</f>
        <v>0</v>
      </c>
      <c r="D870" t="e">
        <f t="shared" si="26"/>
        <v>#DIV/0!</v>
      </c>
      <c r="E870" t="e">
        <f t="shared" si="27"/>
        <v>#DIV/0!</v>
      </c>
    </row>
    <row r="871" spans="1:5">
      <c r="A871">
        <f>IF(ISNUMBER(spettro_ref!B871),spettro_ref!B871,0)</f>
        <v>0</v>
      </c>
      <c r="B871">
        <f>IF(ISNUMBER(spettro_ref!F871),spettro_ref!F871-spettro_ref!J$1,0)</f>
        <v>0</v>
      </c>
      <c r="C871">
        <f>IF(ISNUMBER(spettro!F871),spettro!F871-spettro!J$1,0)</f>
        <v>0</v>
      </c>
      <c r="D871" t="e">
        <f t="shared" si="26"/>
        <v>#DIV/0!</v>
      </c>
      <c r="E871" t="e">
        <f t="shared" si="27"/>
        <v>#DIV/0!</v>
      </c>
    </row>
    <row r="872" spans="1:5">
      <c r="A872">
        <f>IF(ISNUMBER(spettro_ref!B872),spettro_ref!B872,0)</f>
        <v>0</v>
      </c>
      <c r="B872">
        <f>IF(ISNUMBER(spettro_ref!F872),spettro_ref!F872-spettro_ref!J$1,0)</f>
        <v>0</v>
      </c>
      <c r="C872">
        <f>IF(ISNUMBER(spettro!F872),spettro!F872-spettro!J$1,0)</f>
        <v>0</v>
      </c>
      <c r="D872" t="e">
        <f t="shared" si="26"/>
        <v>#DIV/0!</v>
      </c>
      <c r="E872" t="e">
        <f t="shared" si="27"/>
        <v>#DIV/0!</v>
      </c>
    </row>
    <row r="873" spans="1:5">
      <c r="A873">
        <f>IF(ISNUMBER(spettro_ref!B873),spettro_ref!B873,0)</f>
        <v>0</v>
      </c>
      <c r="B873">
        <f>IF(ISNUMBER(spettro_ref!F873),spettro_ref!F873-spettro_ref!J$1,0)</f>
        <v>0</v>
      </c>
      <c r="C873">
        <f>IF(ISNUMBER(spettro!F873),spettro!F873-spettro!J$1,0)</f>
        <v>0</v>
      </c>
      <c r="D873" t="e">
        <f t="shared" si="26"/>
        <v>#DIV/0!</v>
      </c>
      <c r="E873" t="e">
        <f t="shared" si="27"/>
        <v>#DIV/0!</v>
      </c>
    </row>
    <row r="874" spans="1:5">
      <c r="A874">
        <f>IF(ISNUMBER(spettro_ref!B874),spettro_ref!B874,0)</f>
        <v>0</v>
      </c>
      <c r="B874">
        <f>IF(ISNUMBER(spettro_ref!F874),spettro_ref!F874-spettro_ref!J$1,0)</f>
        <v>0</v>
      </c>
      <c r="C874">
        <f>IF(ISNUMBER(spettro!F874),spettro!F874-spettro!J$1,0)</f>
        <v>0</v>
      </c>
      <c r="D874" t="e">
        <f t="shared" si="26"/>
        <v>#DIV/0!</v>
      </c>
      <c r="E874" t="e">
        <f t="shared" si="27"/>
        <v>#DIV/0!</v>
      </c>
    </row>
    <row r="875" spans="1:5">
      <c r="A875">
        <f>IF(ISNUMBER(spettro_ref!B875),spettro_ref!B875,0)</f>
        <v>0</v>
      </c>
      <c r="B875">
        <f>IF(ISNUMBER(spettro_ref!F875),spettro_ref!F875-spettro_ref!J$1,0)</f>
        <v>0</v>
      </c>
      <c r="C875">
        <f>IF(ISNUMBER(spettro!F875),spettro!F875-spettro!J$1,0)</f>
        <v>0</v>
      </c>
      <c r="D875" t="e">
        <f t="shared" si="26"/>
        <v>#DIV/0!</v>
      </c>
      <c r="E875" t="e">
        <f t="shared" si="27"/>
        <v>#DIV/0!</v>
      </c>
    </row>
    <row r="876" spans="1:5">
      <c r="A876">
        <f>IF(ISNUMBER(spettro_ref!B876),spettro_ref!B876,0)</f>
        <v>0</v>
      </c>
      <c r="B876">
        <f>IF(ISNUMBER(spettro_ref!F876),spettro_ref!F876-spettro_ref!J$1,0)</f>
        <v>0</v>
      </c>
      <c r="C876">
        <f>IF(ISNUMBER(spettro!F876),spettro!F876-spettro!J$1,0)</f>
        <v>0</v>
      </c>
      <c r="D876" t="e">
        <f t="shared" si="26"/>
        <v>#DIV/0!</v>
      </c>
      <c r="E876" t="e">
        <f t="shared" si="27"/>
        <v>#DIV/0!</v>
      </c>
    </row>
    <row r="877" spans="1:5">
      <c r="A877">
        <f>IF(ISNUMBER(spettro_ref!B877),spettro_ref!B877,0)</f>
        <v>0</v>
      </c>
      <c r="B877">
        <f>IF(ISNUMBER(spettro_ref!F877),spettro_ref!F877-spettro_ref!J$1,0)</f>
        <v>0</v>
      </c>
      <c r="C877">
        <f>IF(ISNUMBER(spettro!F877),spettro!F877-spettro!J$1,0)</f>
        <v>0</v>
      </c>
      <c r="D877" t="e">
        <f t="shared" si="26"/>
        <v>#DIV/0!</v>
      </c>
      <c r="E877" t="e">
        <f t="shared" si="27"/>
        <v>#DIV/0!</v>
      </c>
    </row>
    <row r="878" spans="1:5">
      <c r="A878">
        <f>IF(ISNUMBER(spettro_ref!B878),spettro_ref!B878,0)</f>
        <v>0</v>
      </c>
      <c r="B878">
        <f>IF(ISNUMBER(spettro_ref!F878),spettro_ref!F878-spettro_ref!J$1,0)</f>
        <v>0</v>
      </c>
      <c r="C878">
        <f>IF(ISNUMBER(spettro!F878),spettro!F878-spettro!J$1,0)</f>
        <v>0</v>
      </c>
      <c r="D878" t="e">
        <f t="shared" si="26"/>
        <v>#DIV/0!</v>
      </c>
      <c r="E878" t="e">
        <f t="shared" si="27"/>
        <v>#DIV/0!</v>
      </c>
    </row>
    <row r="879" spans="1:5">
      <c r="A879">
        <f>IF(ISNUMBER(spettro_ref!B879),spettro_ref!B879,0)</f>
        <v>0</v>
      </c>
      <c r="B879">
        <f>IF(ISNUMBER(spettro_ref!F879),spettro_ref!F879-spettro_ref!J$1,0)</f>
        <v>0</v>
      </c>
      <c r="C879">
        <f>IF(ISNUMBER(spettro!F879),spettro!F879-spettro!J$1,0)</f>
        <v>0</v>
      </c>
      <c r="D879" t="e">
        <f t="shared" si="26"/>
        <v>#DIV/0!</v>
      </c>
      <c r="E879" t="e">
        <f t="shared" si="27"/>
        <v>#DIV/0!</v>
      </c>
    </row>
    <row r="880" spans="1:5">
      <c r="A880">
        <f>IF(ISNUMBER(spettro_ref!B880),spettro_ref!B880,0)</f>
        <v>0</v>
      </c>
      <c r="B880">
        <f>IF(ISNUMBER(spettro_ref!F880),spettro_ref!F880-spettro_ref!J$1,0)</f>
        <v>0</v>
      </c>
      <c r="C880">
        <f>IF(ISNUMBER(spettro!F880),spettro!F880-spettro!J$1,0)</f>
        <v>0</v>
      </c>
      <c r="D880" t="e">
        <f t="shared" si="26"/>
        <v>#DIV/0!</v>
      </c>
      <c r="E880" t="e">
        <f t="shared" si="27"/>
        <v>#DIV/0!</v>
      </c>
    </row>
    <row r="881" spans="1:5">
      <c r="A881">
        <f>IF(ISNUMBER(spettro_ref!B881),spettro_ref!B881,0)</f>
        <v>0</v>
      </c>
      <c r="B881">
        <f>IF(ISNUMBER(spettro_ref!F881),spettro_ref!F881-spettro_ref!J$1,0)</f>
        <v>0</v>
      </c>
      <c r="C881">
        <f>IF(ISNUMBER(spettro!F881),spettro!F881-spettro!J$1,0)</f>
        <v>0</v>
      </c>
      <c r="D881" t="e">
        <f t="shared" si="26"/>
        <v>#DIV/0!</v>
      </c>
      <c r="E881" t="e">
        <f t="shared" si="27"/>
        <v>#DIV/0!</v>
      </c>
    </row>
    <row r="882" spans="1:5">
      <c r="A882">
        <f>IF(ISNUMBER(spettro_ref!B882),spettro_ref!B882,0)</f>
        <v>0</v>
      </c>
      <c r="B882">
        <f>IF(ISNUMBER(spettro_ref!F882),spettro_ref!F882-spettro_ref!J$1,0)</f>
        <v>0</v>
      </c>
      <c r="C882">
        <f>IF(ISNUMBER(spettro!F882),spettro!F882-spettro!J$1,0)</f>
        <v>0</v>
      </c>
      <c r="D882" t="e">
        <f t="shared" si="26"/>
        <v>#DIV/0!</v>
      </c>
      <c r="E882" t="e">
        <f t="shared" si="27"/>
        <v>#DIV/0!</v>
      </c>
    </row>
    <row r="883" spans="1:5">
      <c r="A883">
        <f>IF(ISNUMBER(spettro_ref!B883),spettro_ref!B883,0)</f>
        <v>0</v>
      </c>
      <c r="B883">
        <f>IF(ISNUMBER(spettro_ref!F883),spettro_ref!F883-spettro_ref!J$1,0)</f>
        <v>0</v>
      </c>
      <c r="C883">
        <f>IF(ISNUMBER(spettro!F883),spettro!F883-spettro!J$1,0)</f>
        <v>0</v>
      </c>
      <c r="D883" t="e">
        <f t="shared" si="26"/>
        <v>#DIV/0!</v>
      </c>
      <c r="E883" t="e">
        <f t="shared" si="27"/>
        <v>#DIV/0!</v>
      </c>
    </row>
    <row r="884" spans="1:5">
      <c r="A884">
        <f>IF(ISNUMBER(spettro_ref!B884),spettro_ref!B884,0)</f>
        <v>0</v>
      </c>
      <c r="B884">
        <f>IF(ISNUMBER(spettro_ref!F884),spettro_ref!F884-spettro_ref!J$1,0)</f>
        <v>0</v>
      </c>
      <c r="C884">
        <f>IF(ISNUMBER(spettro!F884),spettro!F884-spettro!J$1,0)</f>
        <v>0</v>
      </c>
      <c r="D884" t="e">
        <f t="shared" si="26"/>
        <v>#DIV/0!</v>
      </c>
      <c r="E884" t="e">
        <f t="shared" si="27"/>
        <v>#DIV/0!</v>
      </c>
    </row>
    <row r="885" spans="1:5">
      <c r="A885">
        <f>IF(ISNUMBER(spettro_ref!B885),spettro_ref!B885,0)</f>
        <v>0</v>
      </c>
      <c r="B885">
        <f>IF(ISNUMBER(spettro_ref!F885),spettro_ref!F885-spettro_ref!J$1,0)</f>
        <v>0</v>
      </c>
      <c r="C885">
        <f>IF(ISNUMBER(spettro!F885),spettro!F885-spettro!J$1,0)</f>
        <v>0</v>
      </c>
      <c r="D885" t="e">
        <f t="shared" si="26"/>
        <v>#DIV/0!</v>
      </c>
      <c r="E885" t="e">
        <f t="shared" si="27"/>
        <v>#DIV/0!</v>
      </c>
    </row>
    <row r="886" spans="1:5">
      <c r="A886">
        <f>IF(ISNUMBER(spettro_ref!B886),spettro_ref!B886,0)</f>
        <v>0</v>
      </c>
      <c r="B886">
        <f>IF(ISNUMBER(spettro_ref!F886),spettro_ref!F886-spettro_ref!J$1,0)</f>
        <v>0</v>
      </c>
      <c r="C886">
        <f>IF(ISNUMBER(spettro!F886),spettro!F886-spettro!J$1,0)</f>
        <v>0</v>
      </c>
      <c r="D886" t="e">
        <f t="shared" si="26"/>
        <v>#DIV/0!</v>
      </c>
      <c r="E886" t="e">
        <f t="shared" si="27"/>
        <v>#DIV/0!</v>
      </c>
    </row>
    <row r="887" spans="1:5">
      <c r="A887">
        <f>IF(ISNUMBER(spettro_ref!B887),spettro_ref!B887,0)</f>
        <v>0</v>
      </c>
      <c r="B887">
        <f>IF(ISNUMBER(spettro_ref!F887),spettro_ref!F887-spettro_ref!J$1,0)</f>
        <v>0</v>
      </c>
      <c r="C887">
        <f>IF(ISNUMBER(spettro!F887),spettro!F887-spettro!J$1,0)</f>
        <v>0</v>
      </c>
      <c r="D887" t="e">
        <f t="shared" si="26"/>
        <v>#DIV/0!</v>
      </c>
      <c r="E887" t="e">
        <f t="shared" si="27"/>
        <v>#DIV/0!</v>
      </c>
    </row>
    <row r="888" spans="1:5">
      <c r="A888">
        <f>IF(ISNUMBER(spettro_ref!B888),spettro_ref!B888,0)</f>
        <v>0</v>
      </c>
      <c r="B888">
        <f>IF(ISNUMBER(spettro_ref!F888),spettro_ref!F888-spettro_ref!J$1,0)</f>
        <v>0</v>
      </c>
      <c r="C888">
        <f>IF(ISNUMBER(spettro!F888),spettro!F888-spettro!J$1,0)</f>
        <v>0</v>
      </c>
      <c r="D888" t="e">
        <f t="shared" si="26"/>
        <v>#DIV/0!</v>
      </c>
      <c r="E888" t="e">
        <f t="shared" si="27"/>
        <v>#DIV/0!</v>
      </c>
    </row>
    <row r="889" spans="1:5">
      <c r="A889">
        <f>IF(ISNUMBER(spettro_ref!B889),spettro_ref!B889,0)</f>
        <v>0</v>
      </c>
      <c r="B889">
        <f>IF(ISNUMBER(spettro_ref!F889),spettro_ref!F889-spettro_ref!J$1,0)</f>
        <v>0</v>
      </c>
      <c r="C889">
        <f>IF(ISNUMBER(spettro!F889),spettro!F889-spettro!J$1,0)</f>
        <v>0</v>
      </c>
      <c r="D889" t="e">
        <f t="shared" si="26"/>
        <v>#DIV/0!</v>
      </c>
      <c r="E889" t="e">
        <f t="shared" si="27"/>
        <v>#DIV/0!</v>
      </c>
    </row>
    <row r="890" spans="1:5">
      <c r="A890">
        <f>IF(ISNUMBER(spettro_ref!B890),spettro_ref!B890,0)</f>
        <v>0</v>
      </c>
      <c r="B890">
        <f>IF(ISNUMBER(spettro_ref!F890),spettro_ref!F890-spettro_ref!J$1,0)</f>
        <v>0</v>
      </c>
      <c r="C890">
        <f>IF(ISNUMBER(spettro!F890),spettro!F890-spettro!J$1,0)</f>
        <v>0</v>
      </c>
      <c r="D890" t="e">
        <f t="shared" si="26"/>
        <v>#DIV/0!</v>
      </c>
      <c r="E890" t="e">
        <f t="shared" si="27"/>
        <v>#DIV/0!</v>
      </c>
    </row>
    <row r="891" spans="1:5">
      <c r="A891">
        <f>IF(ISNUMBER(spettro_ref!B891),spettro_ref!B891,0)</f>
        <v>0</v>
      </c>
      <c r="B891">
        <f>IF(ISNUMBER(spettro_ref!F891),spettro_ref!F891-spettro_ref!J$1,0)</f>
        <v>0</v>
      </c>
      <c r="C891">
        <f>IF(ISNUMBER(spettro!F891),spettro!F891-spettro!J$1,0)</f>
        <v>0</v>
      </c>
      <c r="D891" t="e">
        <f t="shared" si="26"/>
        <v>#DIV/0!</v>
      </c>
      <c r="E891" t="e">
        <f t="shared" si="27"/>
        <v>#DIV/0!</v>
      </c>
    </row>
    <row r="892" spans="1:5">
      <c r="A892">
        <f>IF(ISNUMBER(spettro_ref!B892),spettro_ref!B892,0)</f>
        <v>0</v>
      </c>
      <c r="B892">
        <f>IF(ISNUMBER(spettro_ref!F892),spettro_ref!F892-spettro_ref!J$1,0)</f>
        <v>0</v>
      </c>
      <c r="C892">
        <f>IF(ISNUMBER(spettro!F892),spettro!F892-spettro!J$1,0)</f>
        <v>0</v>
      </c>
      <c r="D892" t="e">
        <f t="shared" si="26"/>
        <v>#DIV/0!</v>
      </c>
      <c r="E892" t="e">
        <f t="shared" si="27"/>
        <v>#DIV/0!</v>
      </c>
    </row>
    <row r="893" spans="1:5">
      <c r="A893">
        <f>IF(ISNUMBER(spettro_ref!B893),spettro_ref!B893,0)</f>
        <v>0</v>
      </c>
      <c r="B893">
        <f>IF(ISNUMBER(spettro_ref!F893),spettro_ref!F893-spettro_ref!J$1,0)</f>
        <v>0</v>
      </c>
      <c r="C893">
        <f>IF(ISNUMBER(spettro!F893),spettro!F893-spettro!J$1,0)</f>
        <v>0</v>
      </c>
      <c r="D893" t="e">
        <f t="shared" si="26"/>
        <v>#DIV/0!</v>
      </c>
      <c r="E893" t="e">
        <f t="shared" si="27"/>
        <v>#DIV/0!</v>
      </c>
    </row>
    <row r="894" spans="1:5">
      <c r="A894">
        <f>IF(ISNUMBER(spettro_ref!B894),spettro_ref!B894,0)</f>
        <v>0</v>
      </c>
      <c r="B894">
        <f>IF(ISNUMBER(spettro_ref!F894),spettro_ref!F894-spettro_ref!J$1,0)</f>
        <v>0</v>
      </c>
      <c r="C894">
        <f>IF(ISNUMBER(spettro!F894),spettro!F894-spettro!J$1,0)</f>
        <v>0</v>
      </c>
      <c r="D894" t="e">
        <f t="shared" si="26"/>
        <v>#DIV/0!</v>
      </c>
      <c r="E894" t="e">
        <f t="shared" si="27"/>
        <v>#DIV/0!</v>
      </c>
    </row>
    <row r="895" spans="1:5">
      <c r="A895">
        <f>IF(ISNUMBER(spettro_ref!B895),spettro_ref!B895,0)</f>
        <v>0</v>
      </c>
      <c r="B895">
        <f>IF(ISNUMBER(spettro_ref!F895),spettro_ref!F895-spettro_ref!J$1,0)</f>
        <v>0</v>
      </c>
      <c r="C895">
        <f>IF(ISNUMBER(spettro!F895),spettro!F895-spettro!J$1,0)</f>
        <v>0</v>
      </c>
      <c r="D895" t="e">
        <f t="shared" si="26"/>
        <v>#DIV/0!</v>
      </c>
      <c r="E895" t="e">
        <f t="shared" si="27"/>
        <v>#DIV/0!</v>
      </c>
    </row>
    <row r="896" spans="1:5">
      <c r="A896">
        <f>IF(ISNUMBER(spettro_ref!B896),spettro_ref!B896,0)</f>
        <v>0</v>
      </c>
      <c r="B896">
        <f>IF(ISNUMBER(spettro_ref!F896),spettro_ref!F896-spettro_ref!J$1,0)</f>
        <v>0</v>
      </c>
      <c r="C896">
        <f>IF(ISNUMBER(spettro!F896),spettro!F896-spettro!J$1,0)</f>
        <v>0</v>
      </c>
      <c r="D896" t="e">
        <f t="shared" si="26"/>
        <v>#DIV/0!</v>
      </c>
      <c r="E896" t="e">
        <f t="shared" si="27"/>
        <v>#DIV/0!</v>
      </c>
    </row>
    <row r="897" spans="1:5">
      <c r="A897">
        <f>IF(ISNUMBER(spettro_ref!B897),spettro_ref!B897,0)</f>
        <v>0</v>
      </c>
      <c r="B897">
        <f>IF(ISNUMBER(spettro_ref!F897),spettro_ref!F897-spettro_ref!J$1,0)</f>
        <v>0</v>
      </c>
      <c r="C897">
        <f>IF(ISNUMBER(spettro!F897),spettro!F897-spettro!J$1,0)</f>
        <v>0</v>
      </c>
      <c r="D897" t="e">
        <f t="shared" si="26"/>
        <v>#DIV/0!</v>
      </c>
      <c r="E897" t="e">
        <f t="shared" si="27"/>
        <v>#DIV/0!</v>
      </c>
    </row>
    <row r="898" spans="1:5">
      <c r="A898">
        <f>IF(ISNUMBER(spettro_ref!B898),spettro_ref!B898,0)</f>
        <v>0</v>
      </c>
      <c r="B898">
        <f>IF(ISNUMBER(spettro_ref!F898),spettro_ref!F898-spettro_ref!J$1,0)</f>
        <v>0</v>
      </c>
      <c r="C898">
        <f>IF(ISNUMBER(spettro!F898),spettro!F898-spettro!J$1,0)</f>
        <v>0</v>
      </c>
      <c r="D898" t="e">
        <f t="shared" ref="D898:D961" si="28">C898/B898</f>
        <v>#DIV/0!</v>
      </c>
      <c r="E898" t="e">
        <f t="shared" ref="E898:E961" si="29">1-D898</f>
        <v>#DIV/0!</v>
      </c>
    </row>
    <row r="899" spans="1:5">
      <c r="A899">
        <f>IF(ISNUMBER(spettro_ref!B899),spettro_ref!B899,0)</f>
        <v>0</v>
      </c>
      <c r="B899">
        <f>IF(ISNUMBER(spettro_ref!F899),spettro_ref!F899-spettro_ref!J$1,0)</f>
        <v>0</v>
      </c>
      <c r="C899">
        <f>IF(ISNUMBER(spettro!F899),spettro!F899-spettro!J$1,0)</f>
        <v>0</v>
      </c>
      <c r="D899" t="e">
        <f t="shared" si="28"/>
        <v>#DIV/0!</v>
      </c>
      <c r="E899" t="e">
        <f t="shared" si="29"/>
        <v>#DIV/0!</v>
      </c>
    </row>
    <row r="900" spans="1:5">
      <c r="A900">
        <f>IF(ISNUMBER(spettro_ref!B900),spettro_ref!B900,0)</f>
        <v>0</v>
      </c>
      <c r="B900">
        <f>IF(ISNUMBER(spettro_ref!F900),spettro_ref!F900-spettro_ref!J$1,0)</f>
        <v>0</v>
      </c>
      <c r="C900">
        <f>IF(ISNUMBER(spettro!F900),spettro!F900-spettro!J$1,0)</f>
        <v>0</v>
      </c>
      <c r="D900" t="e">
        <f t="shared" si="28"/>
        <v>#DIV/0!</v>
      </c>
      <c r="E900" t="e">
        <f t="shared" si="29"/>
        <v>#DIV/0!</v>
      </c>
    </row>
    <row r="901" spans="1:5">
      <c r="A901">
        <f>IF(ISNUMBER(spettro_ref!B901),spettro_ref!B901,0)</f>
        <v>0</v>
      </c>
      <c r="B901">
        <f>IF(ISNUMBER(spettro_ref!F901),spettro_ref!F901-spettro_ref!J$1,0)</f>
        <v>0</v>
      </c>
      <c r="C901">
        <f>IF(ISNUMBER(spettro!F901),spettro!F901-spettro!J$1,0)</f>
        <v>0</v>
      </c>
      <c r="D901" t="e">
        <f t="shared" si="28"/>
        <v>#DIV/0!</v>
      </c>
      <c r="E901" t="e">
        <f t="shared" si="29"/>
        <v>#DIV/0!</v>
      </c>
    </row>
    <row r="902" spans="1:5">
      <c r="A902">
        <f>IF(ISNUMBER(spettro_ref!B902),spettro_ref!B902,0)</f>
        <v>0</v>
      </c>
      <c r="B902">
        <f>IF(ISNUMBER(spettro_ref!F902),spettro_ref!F902-spettro_ref!J$1,0)</f>
        <v>0</v>
      </c>
      <c r="C902">
        <f>IF(ISNUMBER(spettro!F902),spettro!F902-spettro!J$1,0)</f>
        <v>0</v>
      </c>
      <c r="D902" t="e">
        <f t="shared" si="28"/>
        <v>#DIV/0!</v>
      </c>
      <c r="E902" t="e">
        <f t="shared" si="29"/>
        <v>#DIV/0!</v>
      </c>
    </row>
    <row r="903" spans="1:5">
      <c r="A903">
        <f>IF(ISNUMBER(spettro_ref!B903),spettro_ref!B903,0)</f>
        <v>0</v>
      </c>
      <c r="B903">
        <f>IF(ISNUMBER(spettro_ref!F903),spettro_ref!F903-spettro_ref!J$1,0)</f>
        <v>0</v>
      </c>
      <c r="C903">
        <f>IF(ISNUMBER(spettro!F903),spettro!F903-spettro!J$1,0)</f>
        <v>0</v>
      </c>
      <c r="D903" t="e">
        <f t="shared" si="28"/>
        <v>#DIV/0!</v>
      </c>
      <c r="E903" t="e">
        <f t="shared" si="29"/>
        <v>#DIV/0!</v>
      </c>
    </row>
    <row r="904" spans="1:5">
      <c r="A904">
        <f>IF(ISNUMBER(spettro_ref!B904),spettro_ref!B904,0)</f>
        <v>0</v>
      </c>
      <c r="B904">
        <f>IF(ISNUMBER(spettro_ref!F904),spettro_ref!F904-spettro_ref!J$1,0)</f>
        <v>0</v>
      </c>
      <c r="C904">
        <f>IF(ISNUMBER(spettro!F904),spettro!F904-spettro!J$1,0)</f>
        <v>0</v>
      </c>
      <c r="D904" t="e">
        <f t="shared" si="28"/>
        <v>#DIV/0!</v>
      </c>
      <c r="E904" t="e">
        <f t="shared" si="29"/>
        <v>#DIV/0!</v>
      </c>
    </row>
    <row r="905" spans="1:5">
      <c r="A905">
        <f>IF(ISNUMBER(spettro_ref!B905),spettro_ref!B905,0)</f>
        <v>0</v>
      </c>
      <c r="B905">
        <f>IF(ISNUMBER(spettro_ref!F905),spettro_ref!F905-spettro_ref!J$1,0)</f>
        <v>0</v>
      </c>
      <c r="C905">
        <f>IF(ISNUMBER(spettro!F905),spettro!F905-spettro!J$1,0)</f>
        <v>0</v>
      </c>
      <c r="D905" t="e">
        <f t="shared" si="28"/>
        <v>#DIV/0!</v>
      </c>
      <c r="E905" t="e">
        <f t="shared" si="29"/>
        <v>#DIV/0!</v>
      </c>
    </row>
    <row r="906" spans="1:5">
      <c r="A906">
        <f>IF(ISNUMBER(spettro_ref!B906),spettro_ref!B906,0)</f>
        <v>0</v>
      </c>
      <c r="B906">
        <f>IF(ISNUMBER(spettro_ref!F906),spettro_ref!F906-spettro_ref!J$1,0)</f>
        <v>0</v>
      </c>
      <c r="C906">
        <f>IF(ISNUMBER(spettro!F906),spettro!F906-spettro!J$1,0)</f>
        <v>0</v>
      </c>
      <c r="D906" t="e">
        <f t="shared" si="28"/>
        <v>#DIV/0!</v>
      </c>
      <c r="E906" t="e">
        <f t="shared" si="29"/>
        <v>#DIV/0!</v>
      </c>
    </row>
    <row r="907" spans="1:5">
      <c r="A907">
        <f>IF(ISNUMBER(spettro_ref!B907),spettro_ref!B907,0)</f>
        <v>0</v>
      </c>
      <c r="B907">
        <f>IF(ISNUMBER(spettro_ref!F907),spettro_ref!F907-spettro_ref!J$1,0)</f>
        <v>0</v>
      </c>
      <c r="C907">
        <f>IF(ISNUMBER(spettro!F907),spettro!F907-spettro!J$1,0)</f>
        <v>0</v>
      </c>
      <c r="D907" t="e">
        <f t="shared" si="28"/>
        <v>#DIV/0!</v>
      </c>
      <c r="E907" t="e">
        <f t="shared" si="29"/>
        <v>#DIV/0!</v>
      </c>
    </row>
    <row r="908" spans="1:5">
      <c r="A908">
        <f>IF(ISNUMBER(spettro_ref!B908),spettro_ref!B908,0)</f>
        <v>0</v>
      </c>
      <c r="B908">
        <f>IF(ISNUMBER(spettro_ref!F908),spettro_ref!F908-spettro_ref!J$1,0)</f>
        <v>0</v>
      </c>
      <c r="C908">
        <f>IF(ISNUMBER(spettro!F908),spettro!F908-spettro!J$1,0)</f>
        <v>0</v>
      </c>
      <c r="D908" t="e">
        <f t="shared" si="28"/>
        <v>#DIV/0!</v>
      </c>
      <c r="E908" t="e">
        <f t="shared" si="29"/>
        <v>#DIV/0!</v>
      </c>
    </row>
    <row r="909" spans="1:5">
      <c r="A909">
        <f>IF(ISNUMBER(spettro_ref!B909),spettro_ref!B909,0)</f>
        <v>0</v>
      </c>
      <c r="B909">
        <f>IF(ISNUMBER(spettro_ref!F909),spettro_ref!F909-spettro_ref!J$1,0)</f>
        <v>0</v>
      </c>
      <c r="C909">
        <f>IF(ISNUMBER(spettro!F909),spettro!F909-spettro!J$1,0)</f>
        <v>0</v>
      </c>
      <c r="D909" t="e">
        <f t="shared" si="28"/>
        <v>#DIV/0!</v>
      </c>
      <c r="E909" t="e">
        <f t="shared" si="29"/>
        <v>#DIV/0!</v>
      </c>
    </row>
    <row r="910" spans="1:5">
      <c r="A910">
        <f>IF(ISNUMBER(spettro_ref!B910),spettro_ref!B910,0)</f>
        <v>0</v>
      </c>
      <c r="B910">
        <f>IF(ISNUMBER(spettro_ref!F910),spettro_ref!F910-spettro_ref!J$1,0)</f>
        <v>0</v>
      </c>
      <c r="C910">
        <f>IF(ISNUMBER(spettro!F910),spettro!F910-spettro!J$1,0)</f>
        <v>0</v>
      </c>
      <c r="D910" t="e">
        <f t="shared" si="28"/>
        <v>#DIV/0!</v>
      </c>
      <c r="E910" t="e">
        <f t="shared" si="29"/>
        <v>#DIV/0!</v>
      </c>
    </row>
    <row r="911" spans="1:5">
      <c r="A911">
        <f>IF(ISNUMBER(spettro_ref!B911),spettro_ref!B911,0)</f>
        <v>0</v>
      </c>
      <c r="B911">
        <f>IF(ISNUMBER(spettro_ref!F911),spettro_ref!F911-spettro_ref!J$1,0)</f>
        <v>0</v>
      </c>
      <c r="C911">
        <f>IF(ISNUMBER(spettro!F911),spettro!F911-spettro!J$1,0)</f>
        <v>0</v>
      </c>
      <c r="D911" t="e">
        <f t="shared" si="28"/>
        <v>#DIV/0!</v>
      </c>
      <c r="E911" t="e">
        <f t="shared" si="29"/>
        <v>#DIV/0!</v>
      </c>
    </row>
    <row r="912" spans="1:5">
      <c r="A912">
        <f>IF(ISNUMBER(spettro_ref!B912),spettro_ref!B912,0)</f>
        <v>0</v>
      </c>
      <c r="B912">
        <f>IF(ISNUMBER(spettro_ref!F912),spettro_ref!F912-spettro_ref!J$1,0)</f>
        <v>0</v>
      </c>
      <c r="C912">
        <f>IF(ISNUMBER(spettro!F912),spettro!F912-spettro!J$1,0)</f>
        <v>0</v>
      </c>
      <c r="D912" t="e">
        <f t="shared" si="28"/>
        <v>#DIV/0!</v>
      </c>
      <c r="E912" t="e">
        <f t="shared" si="29"/>
        <v>#DIV/0!</v>
      </c>
    </row>
    <row r="913" spans="1:5">
      <c r="A913">
        <f>IF(ISNUMBER(spettro_ref!B913),spettro_ref!B913,0)</f>
        <v>0</v>
      </c>
      <c r="B913">
        <f>IF(ISNUMBER(spettro_ref!F913),spettro_ref!F913-spettro_ref!J$1,0)</f>
        <v>0</v>
      </c>
      <c r="C913">
        <f>IF(ISNUMBER(spettro!F913),spettro!F913-spettro!J$1,0)</f>
        <v>0</v>
      </c>
      <c r="D913" t="e">
        <f t="shared" si="28"/>
        <v>#DIV/0!</v>
      </c>
      <c r="E913" t="e">
        <f t="shared" si="29"/>
        <v>#DIV/0!</v>
      </c>
    </row>
    <row r="914" spans="1:5">
      <c r="A914">
        <f>IF(ISNUMBER(spettro_ref!B914),spettro_ref!B914,0)</f>
        <v>0</v>
      </c>
      <c r="B914">
        <f>IF(ISNUMBER(spettro_ref!F914),spettro_ref!F914-spettro_ref!J$1,0)</f>
        <v>0</v>
      </c>
      <c r="C914">
        <f>IF(ISNUMBER(spettro!F914),spettro!F914-spettro!J$1,0)</f>
        <v>0</v>
      </c>
      <c r="D914" t="e">
        <f t="shared" si="28"/>
        <v>#DIV/0!</v>
      </c>
      <c r="E914" t="e">
        <f t="shared" si="29"/>
        <v>#DIV/0!</v>
      </c>
    </row>
    <row r="915" spans="1:5">
      <c r="A915">
        <f>IF(ISNUMBER(spettro_ref!B915),spettro_ref!B915,0)</f>
        <v>0</v>
      </c>
      <c r="B915">
        <f>IF(ISNUMBER(spettro_ref!F915),spettro_ref!F915-spettro_ref!J$1,0)</f>
        <v>0</v>
      </c>
      <c r="C915">
        <f>IF(ISNUMBER(spettro!F915),spettro!F915-spettro!J$1,0)</f>
        <v>0</v>
      </c>
      <c r="D915" t="e">
        <f t="shared" si="28"/>
        <v>#DIV/0!</v>
      </c>
      <c r="E915" t="e">
        <f t="shared" si="29"/>
        <v>#DIV/0!</v>
      </c>
    </row>
    <row r="916" spans="1:5">
      <c r="A916">
        <f>IF(ISNUMBER(spettro_ref!B916),spettro_ref!B916,0)</f>
        <v>0</v>
      </c>
      <c r="B916">
        <f>IF(ISNUMBER(spettro_ref!F916),spettro_ref!F916-spettro_ref!J$1,0)</f>
        <v>0</v>
      </c>
      <c r="C916">
        <f>IF(ISNUMBER(spettro!F916),spettro!F916-spettro!J$1,0)</f>
        <v>0</v>
      </c>
      <c r="D916" t="e">
        <f t="shared" si="28"/>
        <v>#DIV/0!</v>
      </c>
      <c r="E916" t="e">
        <f t="shared" si="29"/>
        <v>#DIV/0!</v>
      </c>
    </row>
    <row r="917" spans="1:5">
      <c r="A917">
        <f>IF(ISNUMBER(spettro_ref!B917),spettro_ref!B917,0)</f>
        <v>0</v>
      </c>
      <c r="B917">
        <f>IF(ISNUMBER(spettro_ref!F917),spettro_ref!F917-spettro_ref!J$1,0)</f>
        <v>0</v>
      </c>
      <c r="C917">
        <f>IF(ISNUMBER(spettro!F917),spettro!F917-spettro!J$1,0)</f>
        <v>0</v>
      </c>
      <c r="D917" t="e">
        <f t="shared" si="28"/>
        <v>#DIV/0!</v>
      </c>
      <c r="E917" t="e">
        <f t="shared" si="29"/>
        <v>#DIV/0!</v>
      </c>
    </row>
    <row r="918" spans="1:5">
      <c r="A918">
        <f>IF(ISNUMBER(spettro_ref!B918),spettro_ref!B918,0)</f>
        <v>0</v>
      </c>
      <c r="B918">
        <f>IF(ISNUMBER(spettro_ref!F918),spettro_ref!F918-spettro_ref!J$1,0)</f>
        <v>0</v>
      </c>
      <c r="C918">
        <f>IF(ISNUMBER(spettro!F918),spettro!F918-spettro!J$1,0)</f>
        <v>0</v>
      </c>
      <c r="D918" t="e">
        <f t="shared" si="28"/>
        <v>#DIV/0!</v>
      </c>
      <c r="E918" t="e">
        <f t="shared" si="29"/>
        <v>#DIV/0!</v>
      </c>
    </row>
    <row r="919" spans="1:5">
      <c r="A919">
        <f>IF(ISNUMBER(spettro_ref!B919),spettro_ref!B919,0)</f>
        <v>0</v>
      </c>
      <c r="B919">
        <f>IF(ISNUMBER(spettro_ref!F919),spettro_ref!F919-spettro_ref!J$1,0)</f>
        <v>0</v>
      </c>
      <c r="C919">
        <f>IF(ISNUMBER(spettro!F919),spettro!F919-spettro!J$1,0)</f>
        <v>0</v>
      </c>
      <c r="D919" t="e">
        <f t="shared" si="28"/>
        <v>#DIV/0!</v>
      </c>
      <c r="E919" t="e">
        <f t="shared" si="29"/>
        <v>#DIV/0!</v>
      </c>
    </row>
    <row r="920" spans="1:5">
      <c r="A920">
        <f>IF(ISNUMBER(spettro_ref!B920),spettro_ref!B920,0)</f>
        <v>0</v>
      </c>
      <c r="B920">
        <f>IF(ISNUMBER(spettro_ref!F920),spettro_ref!F920-spettro_ref!J$1,0)</f>
        <v>0</v>
      </c>
      <c r="C920">
        <f>IF(ISNUMBER(spettro!F920),spettro!F920-spettro!J$1,0)</f>
        <v>0</v>
      </c>
      <c r="D920" t="e">
        <f t="shared" si="28"/>
        <v>#DIV/0!</v>
      </c>
      <c r="E920" t="e">
        <f t="shared" si="29"/>
        <v>#DIV/0!</v>
      </c>
    </row>
    <row r="921" spans="1:5">
      <c r="A921">
        <f>IF(ISNUMBER(spettro_ref!B921),spettro_ref!B921,0)</f>
        <v>0</v>
      </c>
      <c r="B921">
        <f>IF(ISNUMBER(spettro_ref!F921),spettro_ref!F921-spettro_ref!J$1,0)</f>
        <v>0</v>
      </c>
      <c r="C921">
        <f>IF(ISNUMBER(spettro!F921),spettro!F921-spettro!J$1,0)</f>
        <v>0</v>
      </c>
      <c r="D921" t="e">
        <f t="shared" si="28"/>
        <v>#DIV/0!</v>
      </c>
      <c r="E921" t="e">
        <f t="shared" si="29"/>
        <v>#DIV/0!</v>
      </c>
    </row>
    <row r="922" spans="1:5">
      <c r="A922">
        <f>IF(ISNUMBER(spettro_ref!B922),spettro_ref!B922,0)</f>
        <v>0</v>
      </c>
      <c r="B922">
        <f>IF(ISNUMBER(spettro_ref!F922),spettro_ref!F922-spettro_ref!J$1,0)</f>
        <v>0</v>
      </c>
      <c r="C922">
        <f>IF(ISNUMBER(spettro!F922),spettro!F922-spettro!J$1,0)</f>
        <v>0</v>
      </c>
      <c r="D922" t="e">
        <f t="shared" si="28"/>
        <v>#DIV/0!</v>
      </c>
      <c r="E922" t="e">
        <f t="shared" si="29"/>
        <v>#DIV/0!</v>
      </c>
    </row>
    <row r="923" spans="1:5">
      <c r="A923">
        <f>IF(ISNUMBER(spettro_ref!B923),spettro_ref!B923,0)</f>
        <v>0</v>
      </c>
      <c r="B923">
        <f>IF(ISNUMBER(spettro_ref!F923),spettro_ref!F923-spettro_ref!J$1,0)</f>
        <v>0</v>
      </c>
      <c r="C923">
        <f>IF(ISNUMBER(spettro!F923),spettro!F923-spettro!J$1,0)</f>
        <v>0</v>
      </c>
      <c r="D923" t="e">
        <f t="shared" si="28"/>
        <v>#DIV/0!</v>
      </c>
      <c r="E923" t="e">
        <f t="shared" si="29"/>
        <v>#DIV/0!</v>
      </c>
    </row>
    <row r="924" spans="1:5">
      <c r="A924">
        <f>IF(ISNUMBER(spettro_ref!B924),spettro_ref!B924,0)</f>
        <v>0</v>
      </c>
      <c r="B924">
        <f>IF(ISNUMBER(spettro_ref!F924),spettro_ref!F924-spettro_ref!J$1,0)</f>
        <v>0</v>
      </c>
      <c r="C924">
        <f>IF(ISNUMBER(spettro!F924),spettro!F924-spettro!J$1,0)</f>
        <v>0</v>
      </c>
      <c r="D924" t="e">
        <f t="shared" si="28"/>
        <v>#DIV/0!</v>
      </c>
      <c r="E924" t="e">
        <f t="shared" si="29"/>
        <v>#DIV/0!</v>
      </c>
    </row>
    <row r="925" spans="1:5">
      <c r="A925">
        <f>IF(ISNUMBER(spettro_ref!B925),spettro_ref!B925,0)</f>
        <v>0</v>
      </c>
      <c r="B925">
        <f>IF(ISNUMBER(spettro_ref!F925),spettro_ref!F925-spettro_ref!J$1,0)</f>
        <v>0</v>
      </c>
      <c r="C925">
        <f>IF(ISNUMBER(spettro!F925),spettro!F925-spettro!J$1,0)</f>
        <v>0</v>
      </c>
      <c r="D925" t="e">
        <f t="shared" si="28"/>
        <v>#DIV/0!</v>
      </c>
      <c r="E925" t="e">
        <f t="shared" si="29"/>
        <v>#DIV/0!</v>
      </c>
    </row>
    <row r="926" spans="1:5">
      <c r="A926">
        <f>IF(ISNUMBER(spettro_ref!B926),spettro_ref!B926,0)</f>
        <v>0</v>
      </c>
      <c r="B926">
        <f>IF(ISNUMBER(spettro_ref!F926),spettro_ref!F926-spettro_ref!J$1,0)</f>
        <v>0</v>
      </c>
      <c r="C926">
        <f>IF(ISNUMBER(spettro!F926),spettro!F926-spettro!J$1,0)</f>
        <v>0</v>
      </c>
      <c r="D926" t="e">
        <f t="shared" si="28"/>
        <v>#DIV/0!</v>
      </c>
      <c r="E926" t="e">
        <f t="shared" si="29"/>
        <v>#DIV/0!</v>
      </c>
    </row>
    <row r="927" spans="1:5">
      <c r="A927">
        <f>IF(ISNUMBER(spettro_ref!B927),spettro_ref!B927,0)</f>
        <v>0</v>
      </c>
      <c r="B927">
        <f>IF(ISNUMBER(spettro_ref!F927),spettro_ref!F927-spettro_ref!J$1,0)</f>
        <v>0</v>
      </c>
      <c r="C927">
        <f>IF(ISNUMBER(spettro!F927),spettro!F927-spettro!J$1,0)</f>
        <v>0</v>
      </c>
      <c r="D927" t="e">
        <f t="shared" si="28"/>
        <v>#DIV/0!</v>
      </c>
      <c r="E927" t="e">
        <f t="shared" si="29"/>
        <v>#DIV/0!</v>
      </c>
    </row>
    <row r="928" spans="1:5">
      <c r="A928">
        <f>IF(ISNUMBER(spettro_ref!B928),spettro_ref!B928,0)</f>
        <v>0</v>
      </c>
      <c r="B928">
        <f>IF(ISNUMBER(spettro_ref!F928),spettro_ref!F928-spettro_ref!J$1,0)</f>
        <v>0</v>
      </c>
      <c r="C928">
        <f>IF(ISNUMBER(spettro!F928),spettro!F928-spettro!J$1,0)</f>
        <v>0</v>
      </c>
      <c r="D928" t="e">
        <f t="shared" si="28"/>
        <v>#DIV/0!</v>
      </c>
      <c r="E928" t="e">
        <f t="shared" si="29"/>
        <v>#DIV/0!</v>
      </c>
    </row>
    <row r="929" spans="1:5">
      <c r="A929">
        <f>IF(ISNUMBER(spettro_ref!B929),spettro_ref!B929,0)</f>
        <v>0</v>
      </c>
      <c r="B929">
        <f>IF(ISNUMBER(spettro_ref!F929),spettro_ref!F929-spettro_ref!J$1,0)</f>
        <v>0</v>
      </c>
      <c r="C929">
        <f>IF(ISNUMBER(spettro!F929),spettro!F929-spettro!J$1,0)</f>
        <v>0</v>
      </c>
      <c r="D929" t="e">
        <f t="shared" si="28"/>
        <v>#DIV/0!</v>
      </c>
      <c r="E929" t="e">
        <f t="shared" si="29"/>
        <v>#DIV/0!</v>
      </c>
    </row>
    <row r="930" spans="1:5">
      <c r="A930">
        <f>IF(ISNUMBER(spettro_ref!B930),spettro_ref!B930,0)</f>
        <v>0</v>
      </c>
      <c r="B930">
        <f>IF(ISNUMBER(spettro_ref!F930),spettro_ref!F930-spettro_ref!J$1,0)</f>
        <v>0</v>
      </c>
      <c r="C930">
        <f>IF(ISNUMBER(spettro!F930),spettro!F930-spettro!J$1,0)</f>
        <v>0</v>
      </c>
      <c r="D930" t="e">
        <f t="shared" si="28"/>
        <v>#DIV/0!</v>
      </c>
      <c r="E930" t="e">
        <f t="shared" si="29"/>
        <v>#DIV/0!</v>
      </c>
    </row>
    <row r="931" spans="1:5">
      <c r="A931">
        <f>IF(ISNUMBER(spettro_ref!B931),spettro_ref!B931,0)</f>
        <v>0</v>
      </c>
      <c r="B931">
        <f>IF(ISNUMBER(spettro_ref!F931),spettro_ref!F931-spettro_ref!J$1,0)</f>
        <v>0</v>
      </c>
      <c r="C931">
        <f>IF(ISNUMBER(spettro!F931),spettro!F931-spettro!J$1,0)</f>
        <v>0</v>
      </c>
      <c r="D931" t="e">
        <f t="shared" si="28"/>
        <v>#DIV/0!</v>
      </c>
      <c r="E931" t="e">
        <f t="shared" si="29"/>
        <v>#DIV/0!</v>
      </c>
    </row>
    <row r="932" spans="1:5">
      <c r="A932">
        <f>IF(ISNUMBER(spettro_ref!B932),spettro_ref!B932,0)</f>
        <v>0</v>
      </c>
      <c r="B932">
        <f>IF(ISNUMBER(spettro_ref!F932),spettro_ref!F932-spettro_ref!J$1,0)</f>
        <v>0</v>
      </c>
      <c r="C932">
        <f>IF(ISNUMBER(spettro!F932),spettro!F932-spettro!J$1,0)</f>
        <v>0</v>
      </c>
      <c r="D932" t="e">
        <f t="shared" si="28"/>
        <v>#DIV/0!</v>
      </c>
      <c r="E932" t="e">
        <f t="shared" si="29"/>
        <v>#DIV/0!</v>
      </c>
    </row>
    <row r="933" spans="1:5">
      <c r="A933">
        <f>IF(ISNUMBER(spettro_ref!B933),spettro_ref!B933,0)</f>
        <v>0</v>
      </c>
      <c r="B933">
        <f>IF(ISNUMBER(spettro_ref!F933),spettro_ref!F933-spettro_ref!J$1,0)</f>
        <v>0</v>
      </c>
      <c r="C933">
        <f>IF(ISNUMBER(spettro!F933),spettro!F933-spettro!J$1,0)</f>
        <v>0</v>
      </c>
      <c r="D933" t="e">
        <f t="shared" si="28"/>
        <v>#DIV/0!</v>
      </c>
      <c r="E933" t="e">
        <f t="shared" si="29"/>
        <v>#DIV/0!</v>
      </c>
    </row>
    <row r="934" spans="1:5">
      <c r="A934">
        <f>IF(ISNUMBER(spettro_ref!B934),spettro_ref!B934,0)</f>
        <v>0</v>
      </c>
      <c r="B934">
        <f>IF(ISNUMBER(spettro_ref!F934),spettro_ref!F934-spettro_ref!J$1,0)</f>
        <v>0</v>
      </c>
      <c r="C934">
        <f>IF(ISNUMBER(spettro!F934),spettro!F934-spettro!J$1,0)</f>
        <v>0</v>
      </c>
      <c r="D934" t="e">
        <f t="shared" si="28"/>
        <v>#DIV/0!</v>
      </c>
      <c r="E934" t="e">
        <f t="shared" si="29"/>
        <v>#DIV/0!</v>
      </c>
    </row>
    <row r="935" spans="1:5">
      <c r="A935">
        <f>IF(ISNUMBER(spettro_ref!B935),spettro_ref!B935,0)</f>
        <v>0</v>
      </c>
      <c r="B935">
        <f>IF(ISNUMBER(spettro_ref!F935),spettro_ref!F935-spettro_ref!J$1,0)</f>
        <v>0</v>
      </c>
      <c r="C935">
        <f>IF(ISNUMBER(spettro!F935),spettro!F935-spettro!J$1,0)</f>
        <v>0</v>
      </c>
      <c r="D935" t="e">
        <f t="shared" si="28"/>
        <v>#DIV/0!</v>
      </c>
      <c r="E935" t="e">
        <f t="shared" si="29"/>
        <v>#DIV/0!</v>
      </c>
    </row>
    <row r="936" spans="1:5">
      <c r="A936">
        <f>IF(ISNUMBER(spettro_ref!B936),spettro_ref!B936,0)</f>
        <v>0</v>
      </c>
      <c r="B936">
        <f>IF(ISNUMBER(spettro_ref!F936),spettro_ref!F936-spettro_ref!J$1,0)</f>
        <v>0</v>
      </c>
      <c r="C936">
        <f>IF(ISNUMBER(spettro!F936),spettro!F936-spettro!J$1,0)</f>
        <v>0</v>
      </c>
      <c r="D936" t="e">
        <f t="shared" si="28"/>
        <v>#DIV/0!</v>
      </c>
      <c r="E936" t="e">
        <f t="shared" si="29"/>
        <v>#DIV/0!</v>
      </c>
    </row>
    <row r="937" spans="1:5">
      <c r="A937">
        <f>IF(ISNUMBER(spettro_ref!B937),spettro_ref!B937,0)</f>
        <v>0</v>
      </c>
      <c r="B937">
        <f>IF(ISNUMBER(spettro_ref!F937),spettro_ref!F937-spettro_ref!J$1,0)</f>
        <v>0</v>
      </c>
      <c r="C937">
        <f>IF(ISNUMBER(spettro!F937),spettro!F937-spettro!J$1,0)</f>
        <v>0</v>
      </c>
      <c r="D937" t="e">
        <f t="shared" si="28"/>
        <v>#DIV/0!</v>
      </c>
      <c r="E937" t="e">
        <f t="shared" si="29"/>
        <v>#DIV/0!</v>
      </c>
    </row>
    <row r="938" spans="1:5">
      <c r="A938">
        <f>IF(ISNUMBER(spettro_ref!B938),spettro_ref!B938,0)</f>
        <v>0</v>
      </c>
      <c r="B938">
        <f>IF(ISNUMBER(spettro_ref!F938),spettro_ref!F938-spettro_ref!J$1,0)</f>
        <v>0</v>
      </c>
      <c r="C938">
        <f>IF(ISNUMBER(spettro!F938),spettro!F938-spettro!J$1,0)</f>
        <v>0</v>
      </c>
      <c r="D938" t="e">
        <f t="shared" si="28"/>
        <v>#DIV/0!</v>
      </c>
      <c r="E938" t="e">
        <f t="shared" si="29"/>
        <v>#DIV/0!</v>
      </c>
    </row>
    <row r="939" spans="1:5">
      <c r="A939">
        <f>IF(ISNUMBER(spettro_ref!B939),spettro_ref!B939,0)</f>
        <v>0</v>
      </c>
      <c r="B939">
        <f>IF(ISNUMBER(spettro_ref!F939),spettro_ref!F939-spettro_ref!J$1,0)</f>
        <v>0</v>
      </c>
      <c r="C939">
        <f>IF(ISNUMBER(spettro!F939),spettro!F939-spettro!J$1,0)</f>
        <v>0</v>
      </c>
      <c r="D939" t="e">
        <f t="shared" si="28"/>
        <v>#DIV/0!</v>
      </c>
      <c r="E939" t="e">
        <f t="shared" si="29"/>
        <v>#DIV/0!</v>
      </c>
    </row>
    <row r="940" spans="1:5">
      <c r="A940">
        <f>IF(ISNUMBER(spettro_ref!B940),spettro_ref!B940,0)</f>
        <v>0</v>
      </c>
      <c r="B940">
        <f>IF(ISNUMBER(spettro_ref!F940),spettro_ref!F940-spettro_ref!J$1,0)</f>
        <v>0</v>
      </c>
      <c r="C940">
        <f>IF(ISNUMBER(spettro!F940),spettro!F940-spettro!J$1,0)</f>
        <v>0</v>
      </c>
      <c r="D940" t="e">
        <f t="shared" si="28"/>
        <v>#DIV/0!</v>
      </c>
      <c r="E940" t="e">
        <f t="shared" si="29"/>
        <v>#DIV/0!</v>
      </c>
    </row>
    <row r="941" spans="1:5">
      <c r="A941">
        <f>IF(ISNUMBER(spettro_ref!B941),spettro_ref!B941,0)</f>
        <v>0</v>
      </c>
      <c r="B941">
        <f>IF(ISNUMBER(spettro_ref!F941),spettro_ref!F941-spettro_ref!J$1,0)</f>
        <v>0</v>
      </c>
      <c r="C941">
        <f>IF(ISNUMBER(spettro!F941),spettro!F941-spettro!J$1,0)</f>
        <v>0</v>
      </c>
      <c r="D941" t="e">
        <f t="shared" si="28"/>
        <v>#DIV/0!</v>
      </c>
      <c r="E941" t="e">
        <f t="shared" si="29"/>
        <v>#DIV/0!</v>
      </c>
    </row>
    <row r="942" spans="1:5">
      <c r="A942">
        <f>IF(ISNUMBER(spettro_ref!B942),spettro_ref!B942,0)</f>
        <v>0</v>
      </c>
      <c r="B942">
        <f>IF(ISNUMBER(spettro_ref!F942),spettro_ref!F942-spettro_ref!J$1,0)</f>
        <v>0</v>
      </c>
      <c r="C942">
        <f>IF(ISNUMBER(spettro!F942),spettro!F942-spettro!J$1,0)</f>
        <v>0</v>
      </c>
      <c r="D942" t="e">
        <f t="shared" si="28"/>
        <v>#DIV/0!</v>
      </c>
      <c r="E942" t="e">
        <f t="shared" si="29"/>
        <v>#DIV/0!</v>
      </c>
    </row>
    <row r="943" spans="1:5">
      <c r="A943">
        <f>IF(ISNUMBER(spettro_ref!B943),spettro_ref!B943,0)</f>
        <v>0</v>
      </c>
      <c r="B943">
        <f>IF(ISNUMBER(spettro_ref!F943),spettro_ref!F943-spettro_ref!J$1,0)</f>
        <v>0</v>
      </c>
      <c r="C943">
        <f>IF(ISNUMBER(spettro!F943),spettro!F943-spettro!J$1,0)</f>
        <v>0</v>
      </c>
      <c r="D943" t="e">
        <f t="shared" si="28"/>
        <v>#DIV/0!</v>
      </c>
      <c r="E943" t="e">
        <f t="shared" si="29"/>
        <v>#DIV/0!</v>
      </c>
    </row>
    <row r="944" spans="1:5">
      <c r="A944">
        <f>IF(ISNUMBER(spettro_ref!B944),spettro_ref!B944,0)</f>
        <v>0</v>
      </c>
      <c r="B944">
        <f>IF(ISNUMBER(spettro_ref!F944),spettro_ref!F944-spettro_ref!J$1,0)</f>
        <v>0</v>
      </c>
      <c r="C944">
        <f>IF(ISNUMBER(spettro!F944),spettro!F944-spettro!J$1,0)</f>
        <v>0</v>
      </c>
      <c r="D944" t="e">
        <f t="shared" si="28"/>
        <v>#DIV/0!</v>
      </c>
      <c r="E944" t="e">
        <f t="shared" si="29"/>
        <v>#DIV/0!</v>
      </c>
    </row>
    <row r="945" spans="1:5">
      <c r="A945">
        <f>IF(ISNUMBER(spettro_ref!B945),spettro_ref!B945,0)</f>
        <v>0</v>
      </c>
      <c r="B945">
        <f>IF(ISNUMBER(spettro_ref!F945),spettro_ref!F945-spettro_ref!J$1,0)</f>
        <v>0</v>
      </c>
      <c r="C945">
        <f>IF(ISNUMBER(spettro!F945),spettro!F945-spettro!J$1,0)</f>
        <v>0</v>
      </c>
      <c r="D945" t="e">
        <f t="shared" si="28"/>
        <v>#DIV/0!</v>
      </c>
      <c r="E945" t="e">
        <f t="shared" si="29"/>
        <v>#DIV/0!</v>
      </c>
    </row>
    <row r="946" spans="1:5">
      <c r="A946">
        <f>IF(ISNUMBER(spettro_ref!B946),spettro_ref!B946,0)</f>
        <v>0</v>
      </c>
      <c r="B946">
        <f>IF(ISNUMBER(spettro_ref!F946),spettro_ref!F946-spettro_ref!J$1,0)</f>
        <v>0</v>
      </c>
      <c r="C946">
        <f>IF(ISNUMBER(spettro!F946),spettro!F946-spettro!J$1,0)</f>
        <v>0</v>
      </c>
      <c r="D946" t="e">
        <f t="shared" si="28"/>
        <v>#DIV/0!</v>
      </c>
      <c r="E946" t="e">
        <f t="shared" si="29"/>
        <v>#DIV/0!</v>
      </c>
    </row>
    <row r="947" spans="1:5">
      <c r="A947">
        <f>IF(ISNUMBER(spettro_ref!B947),spettro_ref!B947,0)</f>
        <v>0</v>
      </c>
      <c r="B947">
        <f>IF(ISNUMBER(spettro_ref!F947),spettro_ref!F947-spettro_ref!J$1,0)</f>
        <v>0</v>
      </c>
      <c r="C947">
        <f>IF(ISNUMBER(spettro!F947),spettro!F947-spettro!J$1,0)</f>
        <v>0</v>
      </c>
      <c r="D947" t="e">
        <f t="shared" si="28"/>
        <v>#DIV/0!</v>
      </c>
      <c r="E947" t="e">
        <f t="shared" si="29"/>
        <v>#DIV/0!</v>
      </c>
    </row>
    <row r="948" spans="1:5">
      <c r="A948">
        <f>IF(ISNUMBER(spettro_ref!B948),spettro_ref!B948,0)</f>
        <v>0</v>
      </c>
      <c r="B948">
        <f>IF(ISNUMBER(spettro_ref!F948),spettro_ref!F948-spettro_ref!J$1,0)</f>
        <v>0</v>
      </c>
      <c r="C948">
        <f>IF(ISNUMBER(spettro!F948),spettro!F948-spettro!J$1,0)</f>
        <v>0</v>
      </c>
      <c r="D948" t="e">
        <f t="shared" si="28"/>
        <v>#DIV/0!</v>
      </c>
      <c r="E948" t="e">
        <f t="shared" si="29"/>
        <v>#DIV/0!</v>
      </c>
    </row>
    <row r="949" spans="1:5">
      <c r="A949">
        <f>IF(ISNUMBER(spettro_ref!B949),spettro_ref!B949,0)</f>
        <v>0</v>
      </c>
      <c r="B949">
        <f>IF(ISNUMBER(spettro_ref!F949),spettro_ref!F949-spettro_ref!J$1,0)</f>
        <v>0</v>
      </c>
      <c r="C949">
        <f>IF(ISNUMBER(spettro!F949),spettro!F949-spettro!J$1,0)</f>
        <v>0</v>
      </c>
      <c r="D949" t="e">
        <f t="shared" si="28"/>
        <v>#DIV/0!</v>
      </c>
      <c r="E949" t="e">
        <f t="shared" si="29"/>
        <v>#DIV/0!</v>
      </c>
    </row>
    <row r="950" spans="1:5">
      <c r="A950">
        <f>IF(ISNUMBER(spettro_ref!B950),spettro_ref!B950,0)</f>
        <v>0</v>
      </c>
      <c r="B950">
        <f>IF(ISNUMBER(spettro_ref!F950),spettro_ref!F950-spettro_ref!J$1,0)</f>
        <v>0</v>
      </c>
      <c r="C950">
        <f>IF(ISNUMBER(spettro!F950),spettro!F950-spettro!J$1,0)</f>
        <v>0</v>
      </c>
      <c r="D950" t="e">
        <f t="shared" si="28"/>
        <v>#DIV/0!</v>
      </c>
      <c r="E950" t="e">
        <f t="shared" si="29"/>
        <v>#DIV/0!</v>
      </c>
    </row>
    <row r="951" spans="1:5">
      <c r="A951">
        <f>IF(ISNUMBER(spettro_ref!B951),spettro_ref!B951,0)</f>
        <v>0</v>
      </c>
      <c r="B951">
        <f>IF(ISNUMBER(spettro_ref!F951),spettro_ref!F951-spettro_ref!J$1,0)</f>
        <v>0</v>
      </c>
      <c r="C951">
        <f>IF(ISNUMBER(spettro!F951),spettro!F951-spettro!J$1,0)</f>
        <v>0</v>
      </c>
      <c r="D951" t="e">
        <f t="shared" si="28"/>
        <v>#DIV/0!</v>
      </c>
      <c r="E951" t="e">
        <f t="shared" si="29"/>
        <v>#DIV/0!</v>
      </c>
    </row>
    <row r="952" spans="1:5">
      <c r="A952">
        <f>IF(ISNUMBER(spettro_ref!B952),spettro_ref!B952,0)</f>
        <v>0</v>
      </c>
      <c r="B952">
        <f>IF(ISNUMBER(spettro_ref!F952),spettro_ref!F952-spettro_ref!J$1,0)</f>
        <v>0</v>
      </c>
      <c r="C952">
        <f>IF(ISNUMBER(spettro!F952),spettro!F952-spettro!J$1,0)</f>
        <v>0</v>
      </c>
      <c r="D952" t="e">
        <f t="shared" si="28"/>
        <v>#DIV/0!</v>
      </c>
      <c r="E952" t="e">
        <f t="shared" si="29"/>
        <v>#DIV/0!</v>
      </c>
    </row>
    <row r="953" spans="1:5">
      <c r="A953">
        <f>IF(ISNUMBER(spettro_ref!B953),spettro_ref!B953,0)</f>
        <v>0</v>
      </c>
      <c r="B953">
        <f>IF(ISNUMBER(spettro_ref!F953),spettro_ref!F953-spettro_ref!J$1,0)</f>
        <v>0</v>
      </c>
      <c r="C953">
        <f>IF(ISNUMBER(spettro!F953),spettro!F953-spettro!J$1,0)</f>
        <v>0</v>
      </c>
      <c r="D953" t="e">
        <f t="shared" si="28"/>
        <v>#DIV/0!</v>
      </c>
      <c r="E953" t="e">
        <f t="shared" si="29"/>
        <v>#DIV/0!</v>
      </c>
    </row>
    <row r="954" spans="1:5">
      <c r="A954">
        <f>IF(ISNUMBER(spettro_ref!B954),spettro_ref!B954,0)</f>
        <v>0</v>
      </c>
      <c r="B954">
        <f>IF(ISNUMBER(spettro_ref!F954),spettro_ref!F954-spettro_ref!J$1,0)</f>
        <v>0</v>
      </c>
      <c r="C954">
        <f>IF(ISNUMBER(spettro!F954),spettro!F954-spettro!J$1,0)</f>
        <v>0</v>
      </c>
      <c r="D954" t="e">
        <f t="shared" si="28"/>
        <v>#DIV/0!</v>
      </c>
      <c r="E954" t="e">
        <f t="shared" si="29"/>
        <v>#DIV/0!</v>
      </c>
    </row>
    <row r="955" spans="1:5">
      <c r="A955">
        <f>IF(ISNUMBER(spettro_ref!B955),spettro_ref!B955,0)</f>
        <v>0</v>
      </c>
      <c r="B955">
        <f>IF(ISNUMBER(spettro_ref!F955),spettro_ref!F955-spettro_ref!J$1,0)</f>
        <v>0</v>
      </c>
      <c r="C955">
        <f>IF(ISNUMBER(spettro!F955),spettro!F955-spettro!J$1,0)</f>
        <v>0</v>
      </c>
      <c r="D955" t="e">
        <f t="shared" si="28"/>
        <v>#DIV/0!</v>
      </c>
      <c r="E955" t="e">
        <f t="shared" si="29"/>
        <v>#DIV/0!</v>
      </c>
    </row>
    <row r="956" spans="1:5">
      <c r="A956">
        <f>IF(ISNUMBER(spettro_ref!B956),spettro_ref!B956,0)</f>
        <v>0</v>
      </c>
      <c r="B956">
        <f>IF(ISNUMBER(spettro_ref!F956),spettro_ref!F956-spettro_ref!J$1,0)</f>
        <v>0</v>
      </c>
      <c r="C956">
        <f>IF(ISNUMBER(spettro!F956),spettro!F956-spettro!J$1,0)</f>
        <v>0</v>
      </c>
      <c r="D956" t="e">
        <f t="shared" si="28"/>
        <v>#DIV/0!</v>
      </c>
      <c r="E956" t="e">
        <f t="shared" si="29"/>
        <v>#DIV/0!</v>
      </c>
    </row>
    <row r="957" spans="1:5">
      <c r="A957">
        <f>IF(ISNUMBER(spettro_ref!B957),spettro_ref!B957,0)</f>
        <v>0</v>
      </c>
      <c r="B957">
        <f>IF(ISNUMBER(spettro_ref!F957),spettro_ref!F957-spettro_ref!J$1,0)</f>
        <v>0</v>
      </c>
      <c r="C957">
        <f>IF(ISNUMBER(spettro!F957),spettro!F957-spettro!J$1,0)</f>
        <v>0</v>
      </c>
      <c r="D957" t="e">
        <f t="shared" si="28"/>
        <v>#DIV/0!</v>
      </c>
      <c r="E957" t="e">
        <f t="shared" si="29"/>
        <v>#DIV/0!</v>
      </c>
    </row>
    <row r="958" spans="1:5">
      <c r="A958">
        <f>IF(ISNUMBER(spettro_ref!B958),spettro_ref!B958,0)</f>
        <v>0</v>
      </c>
      <c r="B958">
        <f>IF(ISNUMBER(spettro_ref!F958),spettro_ref!F958-spettro_ref!J$1,0)</f>
        <v>0</v>
      </c>
      <c r="C958">
        <f>IF(ISNUMBER(spettro!F958),spettro!F958-spettro!J$1,0)</f>
        <v>0</v>
      </c>
      <c r="D958" t="e">
        <f t="shared" si="28"/>
        <v>#DIV/0!</v>
      </c>
      <c r="E958" t="e">
        <f t="shared" si="29"/>
        <v>#DIV/0!</v>
      </c>
    </row>
    <row r="959" spans="1:5">
      <c r="A959">
        <f>IF(ISNUMBER(spettro_ref!B959),spettro_ref!B959,0)</f>
        <v>0</v>
      </c>
      <c r="B959">
        <f>IF(ISNUMBER(spettro_ref!F959),spettro_ref!F959-spettro_ref!J$1,0)</f>
        <v>0</v>
      </c>
      <c r="C959">
        <f>IF(ISNUMBER(spettro!F959),spettro!F959-spettro!J$1,0)</f>
        <v>0</v>
      </c>
      <c r="D959" t="e">
        <f t="shared" si="28"/>
        <v>#DIV/0!</v>
      </c>
      <c r="E959" t="e">
        <f t="shared" si="29"/>
        <v>#DIV/0!</v>
      </c>
    </row>
    <row r="960" spans="1:5">
      <c r="A960">
        <f>IF(ISNUMBER(spettro_ref!B960),spettro_ref!B960,0)</f>
        <v>0</v>
      </c>
      <c r="B960">
        <f>IF(ISNUMBER(spettro_ref!F960),spettro_ref!F960-spettro_ref!J$1,0)</f>
        <v>0</v>
      </c>
      <c r="C960">
        <f>IF(ISNUMBER(spettro!F960),spettro!F960-spettro!J$1,0)</f>
        <v>0</v>
      </c>
      <c r="D960" t="e">
        <f t="shared" si="28"/>
        <v>#DIV/0!</v>
      </c>
      <c r="E960" t="e">
        <f t="shared" si="29"/>
        <v>#DIV/0!</v>
      </c>
    </row>
    <row r="961" spans="1:5">
      <c r="A961">
        <f>IF(ISNUMBER(spettro_ref!B961),spettro_ref!B961,0)</f>
        <v>0</v>
      </c>
      <c r="B961">
        <f>IF(ISNUMBER(spettro_ref!F961),spettro_ref!F961-spettro_ref!J$1,0)</f>
        <v>0</v>
      </c>
      <c r="C961">
        <f>IF(ISNUMBER(spettro!F961),spettro!F961-spettro!J$1,0)</f>
        <v>0</v>
      </c>
      <c r="D961" t="e">
        <f t="shared" si="28"/>
        <v>#DIV/0!</v>
      </c>
      <c r="E961" t="e">
        <f t="shared" si="29"/>
        <v>#DIV/0!</v>
      </c>
    </row>
    <row r="962" spans="1:5">
      <c r="A962">
        <f>IF(ISNUMBER(spettro_ref!B962),spettro_ref!B962,0)</f>
        <v>0</v>
      </c>
      <c r="B962">
        <f>IF(ISNUMBER(spettro_ref!F962),spettro_ref!F962-spettro_ref!J$1,0)</f>
        <v>0</v>
      </c>
      <c r="C962">
        <f>IF(ISNUMBER(spettro!F962),spettro!F962-spettro!J$1,0)</f>
        <v>0</v>
      </c>
      <c r="D962" t="e">
        <f t="shared" ref="D962:D1000" si="30">C962/B962</f>
        <v>#DIV/0!</v>
      </c>
      <c r="E962" t="e">
        <f t="shared" ref="E962:E1000" si="31">1-D962</f>
        <v>#DIV/0!</v>
      </c>
    </row>
    <row r="963" spans="1:5">
      <c r="A963">
        <f>IF(ISNUMBER(spettro_ref!B963),spettro_ref!B963,0)</f>
        <v>0</v>
      </c>
      <c r="B963">
        <f>IF(ISNUMBER(spettro_ref!F963),spettro_ref!F963-spettro_ref!J$1,0)</f>
        <v>0</v>
      </c>
      <c r="C963">
        <f>IF(ISNUMBER(spettro!F963),spettro!F963-spettro!J$1,0)</f>
        <v>0</v>
      </c>
      <c r="D963" t="e">
        <f t="shared" si="30"/>
        <v>#DIV/0!</v>
      </c>
      <c r="E963" t="e">
        <f t="shared" si="31"/>
        <v>#DIV/0!</v>
      </c>
    </row>
    <row r="964" spans="1:5">
      <c r="A964">
        <f>IF(ISNUMBER(spettro_ref!B964),spettro_ref!B964,0)</f>
        <v>0</v>
      </c>
      <c r="B964">
        <f>IF(ISNUMBER(spettro_ref!F964),spettro_ref!F964-spettro_ref!J$1,0)</f>
        <v>0</v>
      </c>
      <c r="C964">
        <f>IF(ISNUMBER(spettro!F964),spettro!F964-spettro!J$1,0)</f>
        <v>0</v>
      </c>
      <c r="D964" t="e">
        <f t="shared" si="30"/>
        <v>#DIV/0!</v>
      </c>
      <c r="E964" t="e">
        <f t="shared" si="31"/>
        <v>#DIV/0!</v>
      </c>
    </row>
    <row r="965" spans="1:5">
      <c r="A965">
        <f>IF(ISNUMBER(spettro_ref!B965),spettro_ref!B965,0)</f>
        <v>0</v>
      </c>
      <c r="B965">
        <f>IF(ISNUMBER(spettro_ref!F965),spettro_ref!F965-spettro_ref!J$1,0)</f>
        <v>0</v>
      </c>
      <c r="C965">
        <f>IF(ISNUMBER(spettro!F965),spettro!F965-spettro!J$1,0)</f>
        <v>0</v>
      </c>
      <c r="D965" t="e">
        <f t="shared" si="30"/>
        <v>#DIV/0!</v>
      </c>
      <c r="E965" t="e">
        <f t="shared" si="31"/>
        <v>#DIV/0!</v>
      </c>
    </row>
    <row r="966" spans="1:5">
      <c r="A966">
        <f>IF(ISNUMBER(spettro_ref!B966),spettro_ref!B966,0)</f>
        <v>0</v>
      </c>
      <c r="B966">
        <f>IF(ISNUMBER(spettro_ref!F966),spettro_ref!F966-spettro_ref!J$1,0)</f>
        <v>0</v>
      </c>
      <c r="C966">
        <f>IF(ISNUMBER(spettro!F966),spettro!F966-spettro!J$1,0)</f>
        <v>0</v>
      </c>
      <c r="D966" t="e">
        <f t="shared" si="30"/>
        <v>#DIV/0!</v>
      </c>
      <c r="E966" t="e">
        <f t="shared" si="31"/>
        <v>#DIV/0!</v>
      </c>
    </row>
    <row r="967" spans="1:5">
      <c r="A967">
        <f>IF(ISNUMBER(spettro_ref!B967),spettro_ref!B967,0)</f>
        <v>0</v>
      </c>
      <c r="B967">
        <f>IF(ISNUMBER(spettro_ref!F967),spettro_ref!F967-spettro_ref!J$1,0)</f>
        <v>0</v>
      </c>
      <c r="C967">
        <f>IF(ISNUMBER(spettro!F967),spettro!F967-spettro!J$1,0)</f>
        <v>0</v>
      </c>
      <c r="D967" t="e">
        <f t="shared" si="30"/>
        <v>#DIV/0!</v>
      </c>
      <c r="E967" t="e">
        <f t="shared" si="31"/>
        <v>#DIV/0!</v>
      </c>
    </row>
    <row r="968" spans="1:5">
      <c r="A968">
        <f>IF(ISNUMBER(spettro_ref!B968),spettro_ref!B968,0)</f>
        <v>0</v>
      </c>
      <c r="B968">
        <f>IF(ISNUMBER(spettro_ref!F968),spettro_ref!F968-spettro_ref!J$1,0)</f>
        <v>0</v>
      </c>
      <c r="C968">
        <f>IF(ISNUMBER(spettro!F968),spettro!F968-spettro!J$1,0)</f>
        <v>0</v>
      </c>
      <c r="D968" t="e">
        <f t="shared" si="30"/>
        <v>#DIV/0!</v>
      </c>
      <c r="E968" t="e">
        <f t="shared" si="31"/>
        <v>#DIV/0!</v>
      </c>
    </row>
    <row r="969" spans="1:5">
      <c r="A969">
        <f>IF(ISNUMBER(spettro_ref!B969),spettro_ref!B969,0)</f>
        <v>0</v>
      </c>
      <c r="B969">
        <f>IF(ISNUMBER(spettro_ref!F969),spettro_ref!F969-spettro_ref!J$1,0)</f>
        <v>0</v>
      </c>
      <c r="C969">
        <f>IF(ISNUMBER(spettro!F969),spettro!F969-spettro!J$1,0)</f>
        <v>0</v>
      </c>
      <c r="D969" t="e">
        <f t="shared" si="30"/>
        <v>#DIV/0!</v>
      </c>
      <c r="E969" t="e">
        <f t="shared" si="31"/>
        <v>#DIV/0!</v>
      </c>
    </row>
    <row r="970" spans="1:5">
      <c r="A970">
        <f>IF(ISNUMBER(spettro_ref!B970),spettro_ref!B970,0)</f>
        <v>0</v>
      </c>
      <c r="B970">
        <f>IF(ISNUMBER(spettro_ref!F970),spettro_ref!F970-spettro_ref!J$1,0)</f>
        <v>0</v>
      </c>
      <c r="C970">
        <f>IF(ISNUMBER(spettro!F970),spettro!F970-spettro!J$1,0)</f>
        <v>0</v>
      </c>
      <c r="D970" t="e">
        <f t="shared" si="30"/>
        <v>#DIV/0!</v>
      </c>
      <c r="E970" t="e">
        <f t="shared" si="31"/>
        <v>#DIV/0!</v>
      </c>
    </row>
    <row r="971" spans="1:5">
      <c r="A971">
        <f>IF(ISNUMBER(spettro_ref!B971),spettro_ref!B971,0)</f>
        <v>0</v>
      </c>
      <c r="B971">
        <f>IF(ISNUMBER(spettro_ref!F971),spettro_ref!F971-spettro_ref!J$1,0)</f>
        <v>0</v>
      </c>
      <c r="C971">
        <f>IF(ISNUMBER(spettro!F971),spettro!F971-spettro!J$1,0)</f>
        <v>0</v>
      </c>
      <c r="D971" t="e">
        <f t="shared" si="30"/>
        <v>#DIV/0!</v>
      </c>
      <c r="E971" t="e">
        <f t="shared" si="31"/>
        <v>#DIV/0!</v>
      </c>
    </row>
    <row r="972" spans="1:5">
      <c r="A972">
        <f>IF(ISNUMBER(spettro_ref!B972),spettro_ref!B972,0)</f>
        <v>0</v>
      </c>
      <c r="B972">
        <f>IF(ISNUMBER(spettro_ref!F972),spettro_ref!F972-spettro_ref!J$1,0)</f>
        <v>0</v>
      </c>
      <c r="C972">
        <f>IF(ISNUMBER(spettro!F972),spettro!F972-spettro!J$1,0)</f>
        <v>0</v>
      </c>
      <c r="D972" t="e">
        <f t="shared" si="30"/>
        <v>#DIV/0!</v>
      </c>
      <c r="E972" t="e">
        <f t="shared" si="31"/>
        <v>#DIV/0!</v>
      </c>
    </row>
    <row r="973" spans="1:5">
      <c r="A973">
        <f>IF(ISNUMBER(spettro_ref!B973),spettro_ref!B973,0)</f>
        <v>0</v>
      </c>
      <c r="B973">
        <f>IF(ISNUMBER(spettro_ref!F973),spettro_ref!F973-spettro_ref!J$1,0)</f>
        <v>0</v>
      </c>
      <c r="C973">
        <f>IF(ISNUMBER(spettro!F973),spettro!F973-spettro!J$1,0)</f>
        <v>0</v>
      </c>
      <c r="D973" t="e">
        <f t="shared" si="30"/>
        <v>#DIV/0!</v>
      </c>
      <c r="E973" t="e">
        <f t="shared" si="31"/>
        <v>#DIV/0!</v>
      </c>
    </row>
    <row r="974" spans="1:5">
      <c r="A974">
        <f>IF(ISNUMBER(spettro_ref!B974),spettro_ref!B974,0)</f>
        <v>0</v>
      </c>
      <c r="B974">
        <f>IF(ISNUMBER(spettro_ref!F974),spettro_ref!F974-spettro_ref!J$1,0)</f>
        <v>0</v>
      </c>
      <c r="C974">
        <f>IF(ISNUMBER(spettro!F974),spettro!F974-spettro!J$1,0)</f>
        <v>0</v>
      </c>
      <c r="D974" t="e">
        <f t="shared" si="30"/>
        <v>#DIV/0!</v>
      </c>
      <c r="E974" t="e">
        <f t="shared" si="31"/>
        <v>#DIV/0!</v>
      </c>
    </row>
    <row r="975" spans="1:5">
      <c r="A975">
        <f>IF(ISNUMBER(spettro_ref!B975),spettro_ref!B975,0)</f>
        <v>0</v>
      </c>
      <c r="B975">
        <f>IF(ISNUMBER(spettro_ref!F975),spettro_ref!F975-spettro_ref!J$1,0)</f>
        <v>0</v>
      </c>
      <c r="C975">
        <f>IF(ISNUMBER(spettro!F975),spettro!F975-spettro!J$1,0)</f>
        <v>0</v>
      </c>
      <c r="D975" t="e">
        <f t="shared" si="30"/>
        <v>#DIV/0!</v>
      </c>
      <c r="E975" t="e">
        <f t="shared" si="31"/>
        <v>#DIV/0!</v>
      </c>
    </row>
    <row r="976" spans="1:5">
      <c r="A976">
        <f>IF(ISNUMBER(spettro_ref!B976),spettro_ref!B976,0)</f>
        <v>0</v>
      </c>
      <c r="B976">
        <f>IF(ISNUMBER(spettro_ref!F976),spettro_ref!F976-spettro_ref!J$1,0)</f>
        <v>0</v>
      </c>
      <c r="C976">
        <f>IF(ISNUMBER(spettro!F976),spettro!F976-spettro!J$1,0)</f>
        <v>0</v>
      </c>
      <c r="D976" t="e">
        <f t="shared" si="30"/>
        <v>#DIV/0!</v>
      </c>
      <c r="E976" t="e">
        <f t="shared" si="31"/>
        <v>#DIV/0!</v>
      </c>
    </row>
    <row r="977" spans="1:5">
      <c r="A977">
        <f>IF(ISNUMBER(spettro_ref!B977),spettro_ref!B977,0)</f>
        <v>0</v>
      </c>
      <c r="B977">
        <f>IF(ISNUMBER(spettro_ref!F977),spettro_ref!F977-spettro_ref!J$1,0)</f>
        <v>0</v>
      </c>
      <c r="C977">
        <f>IF(ISNUMBER(spettro!F977),spettro!F977-spettro!J$1,0)</f>
        <v>0</v>
      </c>
      <c r="D977" t="e">
        <f t="shared" si="30"/>
        <v>#DIV/0!</v>
      </c>
      <c r="E977" t="e">
        <f t="shared" si="31"/>
        <v>#DIV/0!</v>
      </c>
    </row>
    <row r="978" spans="1:5">
      <c r="A978">
        <f>IF(ISNUMBER(spettro_ref!B978),spettro_ref!B978,0)</f>
        <v>0</v>
      </c>
      <c r="B978">
        <f>IF(ISNUMBER(spettro_ref!F978),spettro_ref!F978-spettro_ref!J$1,0)</f>
        <v>0</v>
      </c>
      <c r="C978">
        <f>IF(ISNUMBER(spettro!F978),spettro!F978-spettro!J$1,0)</f>
        <v>0</v>
      </c>
      <c r="D978" t="e">
        <f t="shared" si="30"/>
        <v>#DIV/0!</v>
      </c>
      <c r="E978" t="e">
        <f t="shared" si="31"/>
        <v>#DIV/0!</v>
      </c>
    </row>
    <row r="979" spans="1:5">
      <c r="A979">
        <f>IF(ISNUMBER(spettro_ref!B979),spettro_ref!B979,0)</f>
        <v>0</v>
      </c>
      <c r="B979">
        <f>IF(ISNUMBER(spettro_ref!F979),spettro_ref!F979-spettro_ref!J$1,0)</f>
        <v>0</v>
      </c>
      <c r="C979">
        <f>IF(ISNUMBER(spettro!F979),spettro!F979-spettro!J$1,0)</f>
        <v>0</v>
      </c>
      <c r="D979" t="e">
        <f t="shared" si="30"/>
        <v>#DIV/0!</v>
      </c>
      <c r="E979" t="e">
        <f t="shared" si="31"/>
        <v>#DIV/0!</v>
      </c>
    </row>
    <row r="980" spans="1:5">
      <c r="A980">
        <f>IF(ISNUMBER(spettro_ref!B980),spettro_ref!B980,0)</f>
        <v>0</v>
      </c>
      <c r="B980">
        <f>IF(ISNUMBER(spettro_ref!F980),spettro_ref!F980-spettro_ref!J$1,0)</f>
        <v>0</v>
      </c>
      <c r="C980">
        <f>IF(ISNUMBER(spettro!F980),spettro!F980-spettro!J$1,0)</f>
        <v>0</v>
      </c>
      <c r="D980" t="e">
        <f t="shared" si="30"/>
        <v>#DIV/0!</v>
      </c>
      <c r="E980" t="e">
        <f t="shared" si="31"/>
        <v>#DIV/0!</v>
      </c>
    </row>
    <row r="981" spans="1:5">
      <c r="A981">
        <f>IF(ISNUMBER(spettro_ref!B981),spettro_ref!B981,0)</f>
        <v>0</v>
      </c>
      <c r="B981">
        <f>IF(ISNUMBER(spettro_ref!F981),spettro_ref!F981-spettro_ref!J$1,0)</f>
        <v>0</v>
      </c>
      <c r="C981">
        <f>IF(ISNUMBER(spettro!F981),spettro!F981-spettro!J$1,0)</f>
        <v>0</v>
      </c>
      <c r="D981" t="e">
        <f t="shared" si="30"/>
        <v>#DIV/0!</v>
      </c>
      <c r="E981" t="e">
        <f t="shared" si="31"/>
        <v>#DIV/0!</v>
      </c>
    </row>
    <row r="982" spans="1:5">
      <c r="A982">
        <f>IF(ISNUMBER(spettro_ref!B982),spettro_ref!B982,0)</f>
        <v>0</v>
      </c>
      <c r="B982">
        <f>IF(ISNUMBER(spettro_ref!F982),spettro_ref!F982-spettro_ref!J$1,0)</f>
        <v>0</v>
      </c>
      <c r="C982">
        <f>IF(ISNUMBER(spettro!F982),spettro!F982-spettro!J$1,0)</f>
        <v>0</v>
      </c>
      <c r="D982" t="e">
        <f t="shared" si="30"/>
        <v>#DIV/0!</v>
      </c>
      <c r="E982" t="e">
        <f t="shared" si="31"/>
        <v>#DIV/0!</v>
      </c>
    </row>
    <row r="983" spans="1:5">
      <c r="A983">
        <f>IF(ISNUMBER(spettro_ref!B983),spettro_ref!B983,0)</f>
        <v>0</v>
      </c>
      <c r="B983">
        <f>IF(ISNUMBER(spettro_ref!F983),spettro_ref!F983-spettro_ref!J$1,0)</f>
        <v>0</v>
      </c>
      <c r="C983">
        <f>IF(ISNUMBER(spettro!F983),spettro!F983-spettro!J$1,0)</f>
        <v>0</v>
      </c>
      <c r="D983" t="e">
        <f t="shared" si="30"/>
        <v>#DIV/0!</v>
      </c>
      <c r="E983" t="e">
        <f t="shared" si="31"/>
        <v>#DIV/0!</v>
      </c>
    </row>
    <row r="984" spans="1:5">
      <c r="A984">
        <f>IF(ISNUMBER(spettro_ref!B984),spettro_ref!B984,0)</f>
        <v>0</v>
      </c>
      <c r="B984">
        <f>IF(ISNUMBER(spettro_ref!F984),spettro_ref!F984-spettro_ref!J$1,0)</f>
        <v>0</v>
      </c>
      <c r="C984">
        <f>IF(ISNUMBER(spettro!F984),spettro!F984-spettro!J$1,0)</f>
        <v>0</v>
      </c>
      <c r="D984" t="e">
        <f t="shared" si="30"/>
        <v>#DIV/0!</v>
      </c>
      <c r="E984" t="e">
        <f t="shared" si="31"/>
        <v>#DIV/0!</v>
      </c>
    </row>
    <row r="985" spans="1:5">
      <c r="A985">
        <f>IF(ISNUMBER(spettro_ref!B985),spettro_ref!B985,0)</f>
        <v>0</v>
      </c>
      <c r="B985">
        <f>IF(ISNUMBER(spettro_ref!F985),spettro_ref!F985-spettro_ref!J$1,0)</f>
        <v>0</v>
      </c>
      <c r="C985">
        <f>IF(ISNUMBER(spettro!F985),spettro!F985-spettro!J$1,0)</f>
        <v>0</v>
      </c>
      <c r="D985" t="e">
        <f t="shared" si="30"/>
        <v>#DIV/0!</v>
      </c>
      <c r="E985" t="e">
        <f t="shared" si="31"/>
        <v>#DIV/0!</v>
      </c>
    </row>
    <row r="986" spans="1:5">
      <c r="A986">
        <f>IF(ISNUMBER(spettro_ref!B986),spettro_ref!B986,0)</f>
        <v>0</v>
      </c>
      <c r="B986">
        <f>IF(ISNUMBER(spettro_ref!F986),spettro_ref!F986-spettro_ref!J$1,0)</f>
        <v>0</v>
      </c>
      <c r="C986">
        <f>IF(ISNUMBER(spettro!F986),spettro!F986-spettro!J$1,0)</f>
        <v>0</v>
      </c>
      <c r="D986" t="e">
        <f t="shared" si="30"/>
        <v>#DIV/0!</v>
      </c>
      <c r="E986" t="e">
        <f t="shared" si="31"/>
        <v>#DIV/0!</v>
      </c>
    </row>
    <row r="987" spans="1:5">
      <c r="A987">
        <f>IF(ISNUMBER(spettro_ref!B987),spettro_ref!B987,0)</f>
        <v>0</v>
      </c>
      <c r="B987">
        <f>IF(ISNUMBER(spettro_ref!F987),spettro_ref!F987-spettro_ref!J$1,0)</f>
        <v>0</v>
      </c>
      <c r="C987">
        <f>IF(ISNUMBER(spettro!F987),spettro!F987-spettro!J$1,0)</f>
        <v>0</v>
      </c>
      <c r="D987" t="e">
        <f t="shared" si="30"/>
        <v>#DIV/0!</v>
      </c>
      <c r="E987" t="e">
        <f t="shared" si="31"/>
        <v>#DIV/0!</v>
      </c>
    </row>
    <row r="988" spans="1:5">
      <c r="A988">
        <f>IF(ISNUMBER(spettro_ref!B988),spettro_ref!B988,0)</f>
        <v>0</v>
      </c>
      <c r="B988">
        <f>IF(ISNUMBER(spettro_ref!F988),spettro_ref!F988-spettro_ref!J$1,0)</f>
        <v>0</v>
      </c>
      <c r="C988">
        <f>IF(ISNUMBER(spettro!F988),spettro!F988-spettro!J$1,0)</f>
        <v>0</v>
      </c>
      <c r="D988" t="e">
        <f t="shared" si="30"/>
        <v>#DIV/0!</v>
      </c>
      <c r="E988" t="e">
        <f t="shared" si="31"/>
        <v>#DIV/0!</v>
      </c>
    </row>
    <row r="989" spans="1:5">
      <c r="A989">
        <f>IF(ISNUMBER(spettro_ref!B989),spettro_ref!B989,0)</f>
        <v>0</v>
      </c>
      <c r="B989">
        <f>IF(ISNUMBER(spettro_ref!F989),spettro_ref!F989-spettro_ref!J$1,0)</f>
        <v>0</v>
      </c>
      <c r="C989">
        <f>IF(ISNUMBER(spettro!F989),spettro!F989-spettro!J$1,0)</f>
        <v>0</v>
      </c>
      <c r="D989" t="e">
        <f t="shared" si="30"/>
        <v>#DIV/0!</v>
      </c>
      <c r="E989" t="e">
        <f t="shared" si="31"/>
        <v>#DIV/0!</v>
      </c>
    </row>
    <row r="990" spans="1:5">
      <c r="A990">
        <f>IF(ISNUMBER(spettro_ref!B990),spettro_ref!B990,0)</f>
        <v>0</v>
      </c>
      <c r="B990">
        <f>IF(ISNUMBER(spettro_ref!F990),spettro_ref!F990-spettro_ref!J$1,0)</f>
        <v>0</v>
      </c>
      <c r="C990">
        <f>IF(ISNUMBER(spettro!F990),spettro!F990-spettro!J$1,0)</f>
        <v>0</v>
      </c>
      <c r="D990" t="e">
        <f t="shared" si="30"/>
        <v>#DIV/0!</v>
      </c>
      <c r="E990" t="e">
        <f t="shared" si="31"/>
        <v>#DIV/0!</v>
      </c>
    </row>
    <row r="991" spans="1:5">
      <c r="A991">
        <f>IF(ISNUMBER(spettro_ref!B991),spettro_ref!B991,0)</f>
        <v>0</v>
      </c>
      <c r="B991">
        <f>IF(ISNUMBER(spettro_ref!F991),spettro_ref!F991-spettro_ref!J$1,0)</f>
        <v>0</v>
      </c>
      <c r="C991">
        <f>IF(ISNUMBER(spettro!F991),spettro!F991-spettro!J$1,0)</f>
        <v>0</v>
      </c>
      <c r="D991" t="e">
        <f t="shared" si="30"/>
        <v>#DIV/0!</v>
      </c>
      <c r="E991" t="e">
        <f t="shared" si="31"/>
        <v>#DIV/0!</v>
      </c>
    </row>
    <row r="992" spans="1:5">
      <c r="A992">
        <f>IF(ISNUMBER(spettro_ref!B992),spettro_ref!B992,0)</f>
        <v>0</v>
      </c>
      <c r="B992">
        <f>IF(ISNUMBER(spettro_ref!F992),spettro_ref!F992-spettro_ref!J$1,0)</f>
        <v>0</v>
      </c>
      <c r="C992">
        <f>IF(ISNUMBER(spettro!F992),spettro!F992-spettro!J$1,0)</f>
        <v>0</v>
      </c>
      <c r="D992" t="e">
        <f t="shared" si="30"/>
        <v>#DIV/0!</v>
      </c>
      <c r="E992" t="e">
        <f t="shared" si="31"/>
        <v>#DIV/0!</v>
      </c>
    </row>
    <row r="993" spans="1:5">
      <c r="A993">
        <f>IF(ISNUMBER(spettro_ref!B993),spettro_ref!B993,0)</f>
        <v>0</v>
      </c>
      <c r="B993">
        <f>IF(ISNUMBER(spettro_ref!F993),spettro_ref!F993-spettro_ref!J$1,0)</f>
        <v>0</v>
      </c>
      <c r="C993">
        <f>IF(ISNUMBER(spettro!F993),spettro!F993-spettro!J$1,0)</f>
        <v>0</v>
      </c>
      <c r="D993" t="e">
        <f t="shared" si="30"/>
        <v>#DIV/0!</v>
      </c>
      <c r="E993" t="e">
        <f t="shared" si="31"/>
        <v>#DIV/0!</v>
      </c>
    </row>
    <row r="994" spans="1:5">
      <c r="A994">
        <f>IF(ISNUMBER(spettro_ref!B994),spettro_ref!B994,0)</f>
        <v>0</v>
      </c>
      <c r="B994">
        <f>IF(ISNUMBER(spettro_ref!F994),spettro_ref!F994-spettro_ref!J$1,0)</f>
        <v>0</v>
      </c>
      <c r="C994">
        <f>IF(ISNUMBER(spettro!F994),spettro!F994-spettro!J$1,0)</f>
        <v>0</v>
      </c>
      <c r="D994" t="e">
        <f t="shared" si="30"/>
        <v>#DIV/0!</v>
      </c>
      <c r="E994" t="e">
        <f t="shared" si="31"/>
        <v>#DIV/0!</v>
      </c>
    </row>
    <row r="995" spans="1:5">
      <c r="A995">
        <f>IF(ISNUMBER(spettro_ref!B995),spettro_ref!B995,0)</f>
        <v>0</v>
      </c>
      <c r="B995">
        <f>IF(ISNUMBER(spettro_ref!F995),spettro_ref!F995-spettro_ref!J$1,0)</f>
        <v>0</v>
      </c>
      <c r="C995">
        <f>IF(ISNUMBER(spettro!F995),spettro!F995-spettro!J$1,0)</f>
        <v>0</v>
      </c>
      <c r="D995" t="e">
        <f t="shared" si="30"/>
        <v>#DIV/0!</v>
      </c>
      <c r="E995" t="e">
        <f t="shared" si="31"/>
        <v>#DIV/0!</v>
      </c>
    </row>
    <row r="996" spans="1:5">
      <c r="A996">
        <f>IF(ISNUMBER(spettro_ref!B996),spettro_ref!B996,0)</f>
        <v>0</v>
      </c>
      <c r="B996">
        <f>IF(ISNUMBER(spettro_ref!F996),spettro_ref!F996-spettro_ref!J$1,0)</f>
        <v>0</v>
      </c>
      <c r="C996">
        <f>IF(ISNUMBER(spettro!F996),spettro!F996-spettro!J$1,0)</f>
        <v>0</v>
      </c>
      <c r="D996" t="e">
        <f t="shared" si="30"/>
        <v>#DIV/0!</v>
      </c>
      <c r="E996" t="e">
        <f t="shared" si="31"/>
        <v>#DIV/0!</v>
      </c>
    </row>
    <row r="997" spans="1:5">
      <c r="A997">
        <f>IF(ISNUMBER(spettro_ref!B997),spettro_ref!B997,0)</f>
        <v>0</v>
      </c>
      <c r="B997">
        <f>IF(ISNUMBER(spettro_ref!F997),spettro_ref!F997-spettro_ref!J$1,0)</f>
        <v>0</v>
      </c>
      <c r="C997">
        <f>IF(ISNUMBER(spettro!F997),spettro!F997-spettro!J$1,0)</f>
        <v>0</v>
      </c>
      <c r="D997" t="e">
        <f t="shared" si="30"/>
        <v>#DIV/0!</v>
      </c>
      <c r="E997" t="e">
        <f t="shared" si="31"/>
        <v>#DIV/0!</v>
      </c>
    </row>
    <row r="998" spans="1:5">
      <c r="A998">
        <f>IF(ISNUMBER(spettro_ref!B998),spettro_ref!B998,0)</f>
        <v>0</v>
      </c>
      <c r="B998">
        <f>IF(ISNUMBER(spettro_ref!F998),spettro_ref!F998-spettro_ref!J$1,0)</f>
        <v>0</v>
      </c>
      <c r="C998">
        <f>IF(ISNUMBER(spettro!F998),spettro!F998-spettro!J$1,0)</f>
        <v>0</v>
      </c>
      <c r="D998" t="e">
        <f t="shared" si="30"/>
        <v>#DIV/0!</v>
      </c>
      <c r="E998" t="e">
        <f t="shared" si="31"/>
        <v>#DIV/0!</v>
      </c>
    </row>
    <row r="999" spans="1:5">
      <c r="A999">
        <f>IF(ISNUMBER(spettro_ref!B999),spettro_ref!B999,0)</f>
        <v>0</v>
      </c>
      <c r="B999">
        <f>IF(ISNUMBER(spettro_ref!F999),spettro_ref!F999-spettro_ref!J$1,0)</f>
        <v>0</v>
      </c>
      <c r="C999">
        <f>IF(ISNUMBER(spettro!F999),spettro!F999-spettro!J$1,0)</f>
        <v>0</v>
      </c>
      <c r="D999" t="e">
        <f t="shared" si="30"/>
        <v>#DIV/0!</v>
      </c>
      <c r="E999" t="e">
        <f t="shared" si="31"/>
        <v>#DIV/0!</v>
      </c>
    </row>
    <row r="1000" spans="1:5">
      <c r="A1000">
        <f>IF(ISNUMBER(spettro_ref!B1000),spettro_ref!B1000,0)</f>
        <v>0</v>
      </c>
      <c r="B1000">
        <f>IF(ISNUMBER(spettro_ref!F1000),spettro_ref!F1000-spettro_ref!J$1,0)</f>
        <v>0</v>
      </c>
      <c r="C1000">
        <f>IF(ISNUMBER(spettro!F1000),spettro!F1000-spettro!J$1,0)</f>
        <v>0</v>
      </c>
      <c r="D1000" t="e">
        <f t="shared" si="30"/>
        <v>#DIV/0!</v>
      </c>
      <c r="E1000" t="e">
        <f t="shared" si="31"/>
        <v>#DIV/0!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J350"/>
  <sheetViews>
    <sheetView workbookViewId="0">
      <selection sqref="A1:F1048576"/>
    </sheetView>
  </sheetViews>
  <sheetFormatPr defaultRowHeight="15"/>
  <sheetData>
    <row r="1" spans="1:10">
      <c r="A1">
        <v>0</v>
      </c>
      <c r="B1">
        <v>400</v>
      </c>
      <c r="C1">
        <v>1918</v>
      </c>
      <c r="D1">
        <v>1914</v>
      </c>
      <c r="E1">
        <v>1912</v>
      </c>
      <c r="F1">
        <v>5744</v>
      </c>
      <c r="I1" t="s">
        <v>9</v>
      </c>
      <c r="J1">
        <f>MIN(F:F)</f>
        <v>5564</v>
      </c>
    </row>
    <row r="2" spans="1:10">
      <c r="A2">
        <v>1</v>
      </c>
      <c r="B2">
        <v>400.91690544412597</v>
      </c>
      <c r="C2">
        <v>1923</v>
      </c>
      <c r="D2">
        <v>1919</v>
      </c>
      <c r="E2">
        <v>1919</v>
      </c>
      <c r="F2">
        <v>5761</v>
      </c>
    </row>
    <row r="3" spans="1:10">
      <c r="A3">
        <v>2</v>
      </c>
      <c r="B3">
        <v>401.833810888252</v>
      </c>
      <c r="C3">
        <v>1928</v>
      </c>
      <c r="D3">
        <v>1928</v>
      </c>
      <c r="E3">
        <v>1928</v>
      </c>
      <c r="F3">
        <v>5784</v>
      </c>
    </row>
    <row r="4" spans="1:10">
      <c r="A4">
        <v>3</v>
      </c>
      <c r="B4">
        <v>402.75071633237798</v>
      </c>
      <c r="C4">
        <v>1935</v>
      </c>
      <c r="D4">
        <v>1935</v>
      </c>
      <c r="E4">
        <v>1935</v>
      </c>
      <c r="F4">
        <v>5805</v>
      </c>
    </row>
    <row r="5" spans="1:10">
      <c r="A5">
        <v>4</v>
      </c>
      <c r="B5">
        <v>403.66762177650401</v>
      </c>
      <c r="C5">
        <v>1939</v>
      </c>
      <c r="D5">
        <v>1935</v>
      </c>
      <c r="E5">
        <v>1937</v>
      </c>
      <c r="F5">
        <v>5811</v>
      </c>
    </row>
    <row r="6" spans="1:10">
      <c r="A6">
        <v>5</v>
      </c>
      <c r="B6">
        <v>404.58452722062998</v>
      </c>
      <c r="C6">
        <v>1934</v>
      </c>
      <c r="D6">
        <v>1930</v>
      </c>
      <c r="E6">
        <v>1936</v>
      </c>
      <c r="F6">
        <v>5800</v>
      </c>
    </row>
    <row r="7" spans="1:10">
      <c r="A7">
        <v>6</v>
      </c>
      <c r="B7">
        <v>405.50143266475601</v>
      </c>
      <c r="C7">
        <v>1910</v>
      </c>
      <c r="D7">
        <v>1902</v>
      </c>
      <c r="E7">
        <v>1908</v>
      </c>
      <c r="F7">
        <v>5720</v>
      </c>
    </row>
    <row r="8" spans="1:10">
      <c r="A8">
        <v>7</v>
      </c>
      <c r="B8">
        <v>406.41833810888198</v>
      </c>
      <c r="C8">
        <v>1888</v>
      </c>
      <c r="D8">
        <v>1878</v>
      </c>
      <c r="E8">
        <v>1883</v>
      </c>
      <c r="F8">
        <v>5649</v>
      </c>
    </row>
    <row r="9" spans="1:10">
      <c r="A9">
        <v>8</v>
      </c>
      <c r="B9">
        <v>407.33524355300898</v>
      </c>
      <c r="C9">
        <v>1896</v>
      </c>
      <c r="D9">
        <v>1884</v>
      </c>
      <c r="E9">
        <v>1890</v>
      </c>
      <c r="F9">
        <v>5670</v>
      </c>
    </row>
    <row r="10" spans="1:10">
      <c r="A10">
        <v>9</v>
      </c>
      <c r="B10">
        <v>408.25214899713501</v>
      </c>
      <c r="C10">
        <v>1909</v>
      </c>
      <c r="D10">
        <v>1897</v>
      </c>
      <c r="E10">
        <v>1903</v>
      </c>
      <c r="F10">
        <v>5709</v>
      </c>
    </row>
    <row r="11" spans="1:10">
      <c r="A11">
        <v>10</v>
      </c>
      <c r="B11">
        <v>409.16905444126098</v>
      </c>
      <c r="C11">
        <v>1906</v>
      </c>
      <c r="D11">
        <v>1906</v>
      </c>
      <c r="E11">
        <v>1906</v>
      </c>
      <c r="F11">
        <v>5718</v>
      </c>
    </row>
    <row r="12" spans="1:10">
      <c r="A12">
        <v>11</v>
      </c>
      <c r="B12">
        <v>410.08595988538701</v>
      </c>
      <c r="C12">
        <v>1907</v>
      </c>
      <c r="D12">
        <v>1907</v>
      </c>
      <c r="E12">
        <v>1907</v>
      </c>
      <c r="F12">
        <v>5721</v>
      </c>
    </row>
    <row r="13" spans="1:10">
      <c r="A13">
        <v>12</v>
      </c>
      <c r="B13">
        <v>411.00286532951299</v>
      </c>
      <c r="C13">
        <v>1894</v>
      </c>
      <c r="D13">
        <v>1894</v>
      </c>
      <c r="E13">
        <v>1894</v>
      </c>
      <c r="F13">
        <v>5682</v>
      </c>
    </row>
    <row r="14" spans="1:10">
      <c r="A14">
        <v>13</v>
      </c>
      <c r="B14">
        <v>411.91977077363902</v>
      </c>
      <c r="C14">
        <v>1898</v>
      </c>
      <c r="D14">
        <v>1898</v>
      </c>
      <c r="E14">
        <v>1898</v>
      </c>
      <c r="F14">
        <v>5694</v>
      </c>
    </row>
    <row r="15" spans="1:10">
      <c r="A15">
        <v>14</v>
      </c>
      <c r="B15">
        <v>412.83667621776499</v>
      </c>
      <c r="C15">
        <v>1910</v>
      </c>
      <c r="D15">
        <v>1910</v>
      </c>
      <c r="E15">
        <v>1910</v>
      </c>
      <c r="F15">
        <v>5730</v>
      </c>
    </row>
    <row r="16" spans="1:10">
      <c r="A16">
        <v>15</v>
      </c>
      <c r="B16">
        <v>413.75358166189102</v>
      </c>
      <c r="C16">
        <v>1901</v>
      </c>
      <c r="D16">
        <v>1901</v>
      </c>
      <c r="E16">
        <v>1901</v>
      </c>
      <c r="F16">
        <v>5703</v>
      </c>
    </row>
    <row r="17" spans="1:6">
      <c r="A17">
        <v>16</v>
      </c>
      <c r="B17">
        <v>414.67048710601699</v>
      </c>
      <c r="C17">
        <v>1901</v>
      </c>
      <c r="D17">
        <v>1901</v>
      </c>
      <c r="E17">
        <v>1901</v>
      </c>
      <c r="F17">
        <v>5703</v>
      </c>
    </row>
    <row r="18" spans="1:6">
      <c r="A18">
        <v>17</v>
      </c>
      <c r="B18">
        <v>415.58739255014302</v>
      </c>
      <c r="C18">
        <v>1913</v>
      </c>
      <c r="D18">
        <v>1913</v>
      </c>
      <c r="E18">
        <v>1913</v>
      </c>
      <c r="F18">
        <v>5739</v>
      </c>
    </row>
    <row r="19" spans="1:6">
      <c r="A19">
        <v>18</v>
      </c>
      <c r="B19">
        <v>416.504297994269</v>
      </c>
      <c r="C19">
        <v>1912</v>
      </c>
      <c r="D19">
        <v>1912</v>
      </c>
      <c r="E19">
        <v>1914</v>
      </c>
      <c r="F19">
        <v>5738</v>
      </c>
    </row>
    <row r="20" spans="1:6">
      <c r="A20">
        <v>19</v>
      </c>
      <c r="B20">
        <v>417.42120343839503</v>
      </c>
      <c r="C20">
        <v>1903</v>
      </c>
      <c r="D20">
        <v>1903</v>
      </c>
      <c r="E20">
        <v>1911</v>
      </c>
      <c r="F20">
        <v>5717</v>
      </c>
    </row>
    <row r="21" spans="1:6">
      <c r="A21">
        <v>20</v>
      </c>
      <c r="B21">
        <v>418.33810888252202</v>
      </c>
      <c r="C21">
        <v>1893</v>
      </c>
      <c r="D21">
        <v>1893</v>
      </c>
      <c r="E21">
        <v>1901</v>
      </c>
      <c r="F21">
        <v>5687</v>
      </c>
    </row>
    <row r="22" spans="1:6">
      <c r="A22">
        <v>21</v>
      </c>
      <c r="B22">
        <v>419.25501432664799</v>
      </c>
      <c r="C22">
        <v>1887</v>
      </c>
      <c r="D22">
        <v>1887</v>
      </c>
      <c r="E22">
        <v>1895</v>
      </c>
      <c r="F22">
        <v>5669</v>
      </c>
    </row>
    <row r="23" spans="1:6">
      <c r="A23">
        <v>22</v>
      </c>
      <c r="B23">
        <v>420.17191977077402</v>
      </c>
      <c r="C23">
        <v>1885</v>
      </c>
      <c r="D23">
        <v>1885</v>
      </c>
      <c r="E23">
        <v>1893</v>
      </c>
      <c r="F23">
        <v>5663</v>
      </c>
    </row>
    <row r="24" spans="1:6">
      <c r="A24">
        <v>23</v>
      </c>
      <c r="B24">
        <v>421.0888252149</v>
      </c>
      <c r="C24">
        <v>1895</v>
      </c>
      <c r="D24">
        <v>1895</v>
      </c>
      <c r="E24">
        <v>1895</v>
      </c>
      <c r="F24">
        <v>5685</v>
      </c>
    </row>
    <row r="25" spans="1:6">
      <c r="A25">
        <v>24</v>
      </c>
      <c r="B25">
        <v>422.00573065902603</v>
      </c>
      <c r="C25">
        <v>1906</v>
      </c>
      <c r="D25">
        <v>1905</v>
      </c>
      <c r="E25">
        <v>1895</v>
      </c>
      <c r="F25">
        <v>5706</v>
      </c>
    </row>
    <row r="26" spans="1:6">
      <c r="A26">
        <v>25</v>
      </c>
      <c r="B26">
        <v>422.922636103152</v>
      </c>
      <c r="C26">
        <v>1936</v>
      </c>
      <c r="D26">
        <v>1935</v>
      </c>
      <c r="E26">
        <v>1913</v>
      </c>
      <c r="F26">
        <v>5784</v>
      </c>
    </row>
    <row r="27" spans="1:6">
      <c r="A27">
        <v>26</v>
      </c>
      <c r="B27">
        <v>423.83954154727797</v>
      </c>
      <c r="C27">
        <v>1953</v>
      </c>
      <c r="D27">
        <v>1951</v>
      </c>
      <c r="E27">
        <v>1924</v>
      </c>
      <c r="F27">
        <v>5828</v>
      </c>
    </row>
    <row r="28" spans="1:6">
      <c r="A28">
        <v>27</v>
      </c>
      <c r="B28">
        <v>424.756446991404</v>
      </c>
      <c r="C28">
        <v>1961</v>
      </c>
      <c r="D28">
        <v>1957</v>
      </c>
      <c r="E28">
        <v>1929</v>
      </c>
      <c r="F28">
        <v>5847</v>
      </c>
    </row>
    <row r="29" spans="1:6">
      <c r="A29">
        <v>28</v>
      </c>
      <c r="B29">
        <v>425.67335243552998</v>
      </c>
      <c r="C29">
        <v>1960</v>
      </c>
      <c r="D29">
        <v>1956</v>
      </c>
      <c r="E29">
        <v>1932</v>
      </c>
      <c r="F29">
        <v>5848</v>
      </c>
    </row>
    <row r="30" spans="1:6">
      <c r="A30">
        <v>29</v>
      </c>
      <c r="B30">
        <v>426.59025787965601</v>
      </c>
      <c r="C30">
        <v>1965</v>
      </c>
      <c r="D30">
        <v>1957</v>
      </c>
      <c r="E30">
        <v>1935</v>
      </c>
      <c r="F30">
        <v>5857</v>
      </c>
    </row>
    <row r="31" spans="1:6">
      <c r="A31">
        <v>30</v>
      </c>
      <c r="B31">
        <v>427.50716332378198</v>
      </c>
      <c r="C31">
        <v>1970</v>
      </c>
      <c r="D31">
        <v>1964</v>
      </c>
      <c r="E31">
        <v>1922</v>
      </c>
      <c r="F31">
        <v>5856</v>
      </c>
    </row>
    <row r="32" spans="1:6">
      <c r="A32">
        <v>31</v>
      </c>
      <c r="B32">
        <v>428.42406876790801</v>
      </c>
      <c r="C32">
        <v>1973</v>
      </c>
      <c r="D32">
        <v>1969</v>
      </c>
      <c r="E32">
        <v>1907</v>
      </c>
      <c r="F32">
        <v>5849</v>
      </c>
    </row>
    <row r="33" spans="1:6">
      <c r="A33">
        <v>32</v>
      </c>
      <c r="B33">
        <v>429.34097421203398</v>
      </c>
      <c r="C33">
        <v>1974</v>
      </c>
      <c r="D33">
        <v>1960</v>
      </c>
      <c r="E33">
        <v>1915</v>
      </c>
      <c r="F33">
        <v>5849</v>
      </c>
    </row>
    <row r="34" spans="1:6">
      <c r="A34">
        <v>33</v>
      </c>
      <c r="B34">
        <v>430.25787965616001</v>
      </c>
      <c r="C34">
        <v>1998</v>
      </c>
      <c r="D34">
        <v>1972</v>
      </c>
      <c r="E34">
        <v>1932</v>
      </c>
      <c r="F34">
        <v>5902</v>
      </c>
    </row>
    <row r="35" spans="1:6">
      <c r="A35">
        <v>34</v>
      </c>
      <c r="B35">
        <v>431.17478510028701</v>
      </c>
      <c r="C35">
        <v>2042</v>
      </c>
      <c r="D35">
        <v>2004</v>
      </c>
      <c r="E35">
        <v>1962</v>
      </c>
      <c r="F35">
        <v>6008</v>
      </c>
    </row>
    <row r="36" spans="1:6">
      <c r="A36">
        <v>35</v>
      </c>
      <c r="B36">
        <v>432.09169054441298</v>
      </c>
      <c r="C36">
        <v>2061</v>
      </c>
      <c r="D36">
        <v>2022</v>
      </c>
      <c r="E36">
        <v>2001</v>
      </c>
      <c r="F36">
        <v>6084</v>
      </c>
    </row>
    <row r="37" spans="1:6">
      <c r="A37">
        <v>36</v>
      </c>
      <c r="B37">
        <v>433.00859598853901</v>
      </c>
      <c r="C37">
        <v>2059</v>
      </c>
      <c r="D37">
        <v>2012</v>
      </c>
      <c r="E37">
        <v>2028</v>
      </c>
      <c r="F37">
        <v>6099</v>
      </c>
    </row>
    <row r="38" spans="1:6">
      <c r="A38">
        <v>37</v>
      </c>
      <c r="B38">
        <v>433.92550143266499</v>
      </c>
      <c r="C38">
        <v>2053</v>
      </c>
      <c r="D38">
        <v>2023</v>
      </c>
      <c r="E38">
        <v>2050</v>
      </c>
      <c r="F38">
        <v>6126</v>
      </c>
    </row>
    <row r="39" spans="1:6">
      <c r="A39">
        <v>38</v>
      </c>
      <c r="B39">
        <v>434.84240687679102</v>
      </c>
      <c r="C39">
        <v>2064</v>
      </c>
      <c r="D39">
        <v>2048</v>
      </c>
      <c r="E39">
        <v>2079</v>
      </c>
      <c r="F39">
        <v>6191</v>
      </c>
    </row>
    <row r="40" spans="1:6">
      <c r="A40">
        <v>39</v>
      </c>
      <c r="B40">
        <v>435.75931232091699</v>
      </c>
      <c r="C40">
        <v>2082</v>
      </c>
      <c r="D40">
        <v>2067</v>
      </c>
      <c r="E40">
        <v>2113</v>
      </c>
      <c r="F40">
        <v>6262</v>
      </c>
    </row>
    <row r="41" spans="1:6">
      <c r="A41">
        <v>40</v>
      </c>
      <c r="B41">
        <v>436.67621776504302</v>
      </c>
      <c r="C41">
        <v>2089</v>
      </c>
      <c r="D41">
        <v>2074</v>
      </c>
      <c r="E41">
        <v>2150</v>
      </c>
      <c r="F41">
        <v>6313</v>
      </c>
    </row>
    <row r="42" spans="1:6">
      <c r="A42">
        <v>41</v>
      </c>
      <c r="B42">
        <v>437.59312320916899</v>
      </c>
      <c r="C42">
        <v>2093</v>
      </c>
      <c r="D42">
        <v>2067</v>
      </c>
      <c r="E42">
        <v>2188</v>
      </c>
      <c r="F42">
        <v>6348</v>
      </c>
    </row>
    <row r="43" spans="1:6">
      <c r="A43">
        <v>42</v>
      </c>
      <c r="B43">
        <v>438.51002865329502</v>
      </c>
      <c r="C43">
        <v>2099</v>
      </c>
      <c r="D43">
        <v>2069</v>
      </c>
      <c r="E43">
        <v>2206</v>
      </c>
      <c r="F43">
        <v>6374</v>
      </c>
    </row>
    <row r="44" spans="1:6">
      <c r="A44">
        <v>43</v>
      </c>
      <c r="B44">
        <v>439.426934097421</v>
      </c>
      <c r="C44">
        <v>2114</v>
      </c>
      <c r="D44">
        <v>2091</v>
      </c>
      <c r="E44">
        <v>2217</v>
      </c>
      <c r="F44">
        <v>6422</v>
      </c>
    </row>
    <row r="45" spans="1:6">
      <c r="A45">
        <v>44</v>
      </c>
      <c r="B45">
        <v>440.34383954154703</v>
      </c>
      <c r="C45">
        <v>2124</v>
      </c>
      <c r="D45">
        <v>2123</v>
      </c>
      <c r="E45">
        <v>2259</v>
      </c>
      <c r="F45">
        <v>6506</v>
      </c>
    </row>
    <row r="46" spans="1:6">
      <c r="A46">
        <v>45</v>
      </c>
      <c r="B46">
        <v>441.260744985673</v>
      </c>
      <c r="C46">
        <v>2152</v>
      </c>
      <c r="D46">
        <v>2137</v>
      </c>
      <c r="E46">
        <v>2320</v>
      </c>
      <c r="F46">
        <v>6609</v>
      </c>
    </row>
    <row r="47" spans="1:6">
      <c r="A47">
        <v>46</v>
      </c>
      <c r="B47">
        <v>442.17765042979897</v>
      </c>
      <c r="C47">
        <v>2164</v>
      </c>
      <c r="D47">
        <v>2152</v>
      </c>
      <c r="E47">
        <v>2372</v>
      </c>
      <c r="F47">
        <v>6688</v>
      </c>
    </row>
    <row r="48" spans="1:6">
      <c r="A48">
        <v>47</v>
      </c>
      <c r="B48">
        <v>443.09455587392603</v>
      </c>
      <c r="C48">
        <v>2168</v>
      </c>
      <c r="D48">
        <v>2181</v>
      </c>
      <c r="E48">
        <v>2383</v>
      </c>
      <c r="F48">
        <v>6732</v>
      </c>
    </row>
    <row r="49" spans="1:6">
      <c r="A49">
        <v>48</v>
      </c>
      <c r="B49">
        <v>444.011461318052</v>
      </c>
      <c r="C49">
        <v>2167</v>
      </c>
      <c r="D49">
        <v>2188</v>
      </c>
      <c r="E49">
        <v>2424</v>
      </c>
      <c r="F49">
        <v>6779</v>
      </c>
    </row>
    <row r="50" spans="1:6">
      <c r="A50">
        <v>49</v>
      </c>
      <c r="B50">
        <v>444.92836676217797</v>
      </c>
      <c r="C50">
        <v>2201</v>
      </c>
      <c r="D50">
        <v>2198</v>
      </c>
      <c r="E50">
        <v>2489</v>
      </c>
      <c r="F50">
        <v>6888</v>
      </c>
    </row>
    <row r="51" spans="1:6">
      <c r="A51">
        <v>50</v>
      </c>
      <c r="B51">
        <v>445.845272206304</v>
      </c>
      <c r="C51">
        <v>2219</v>
      </c>
      <c r="D51">
        <v>2193</v>
      </c>
      <c r="E51">
        <v>2549</v>
      </c>
      <c r="F51">
        <v>6961</v>
      </c>
    </row>
    <row r="52" spans="1:6">
      <c r="A52">
        <v>51</v>
      </c>
      <c r="B52">
        <v>446.76217765042998</v>
      </c>
      <c r="C52">
        <v>2225</v>
      </c>
      <c r="D52">
        <v>2197</v>
      </c>
      <c r="E52">
        <v>2623</v>
      </c>
      <c r="F52">
        <v>7045</v>
      </c>
    </row>
    <row r="53" spans="1:6">
      <c r="A53">
        <v>52</v>
      </c>
      <c r="B53">
        <v>447.67908309455601</v>
      </c>
      <c r="C53">
        <v>2227</v>
      </c>
      <c r="D53">
        <v>2177</v>
      </c>
      <c r="E53">
        <v>2706</v>
      </c>
      <c r="F53">
        <v>7110</v>
      </c>
    </row>
    <row r="54" spans="1:6">
      <c r="A54">
        <v>53</v>
      </c>
      <c r="B54">
        <v>448.59598853868198</v>
      </c>
      <c r="C54">
        <v>2226</v>
      </c>
      <c r="D54">
        <v>2161</v>
      </c>
      <c r="E54">
        <v>2744</v>
      </c>
      <c r="F54">
        <v>7131</v>
      </c>
    </row>
    <row r="55" spans="1:6">
      <c r="A55">
        <v>54</v>
      </c>
      <c r="B55">
        <v>449.51289398280801</v>
      </c>
      <c r="C55">
        <v>2240</v>
      </c>
      <c r="D55">
        <v>2168</v>
      </c>
      <c r="E55">
        <v>2784</v>
      </c>
      <c r="F55">
        <v>7192</v>
      </c>
    </row>
    <row r="56" spans="1:6">
      <c r="A56">
        <v>55</v>
      </c>
      <c r="B56">
        <v>450.42979942693398</v>
      </c>
      <c r="C56">
        <v>2237</v>
      </c>
      <c r="D56">
        <v>2164</v>
      </c>
      <c r="E56">
        <v>2810</v>
      </c>
      <c r="F56">
        <v>7211</v>
      </c>
    </row>
    <row r="57" spans="1:6">
      <c r="A57">
        <v>56</v>
      </c>
      <c r="B57">
        <v>451.34670487106001</v>
      </c>
      <c r="C57">
        <v>2238</v>
      </c>
      <c r="D57">
        <v>2158</v>
      </c>
      <c r="E57">
        <v>2828</v>
      </c>
      <c r="F57">
        <v>7224</v>
      </c>
    </row>
    <row r="58" spans="1:6">
      <c r="A58">
        <v>57</v>
      </c>
      <c r="B58">
        <v>452.26361031518599</v>
      </c>
      <c r="C58">
        <v>2261</v>
      </c>
      <c r="D58">
        <v>2189</v>
      </c>
      <c r="E58">
        <v>2884</v>
      </c>
      <c r="F58">
        <v>7334</v>
      </c>
    </row>
    <row r="59" spans="1:6">
      <c r="A59">
        <v>58</v>
      </c>
      <c r="B59">
        <v>453.18051575931202</v>
      </c>
      <c r="C59">
        <v>2291</v>
      </c>
      <c r="D59">
        <v>2221</v>
      </c>
      <c r="E59">
        <v>2930</v>
      </c>
      <c r="F59">
        <v>7442</v>
      </c>
    </row>
    <row r="60" spans="1:6">
      <c r="A60">
        <v>59</v>
      </c>
      <c r="B60">
        <v>454.09742120343799</v>
      </c>
      <c r="C60">
        <v>2328</v>
      </c>
      <c r="D60">
        <v>2234</v>
      </c>
      <c r="E60">
        <v>2994</v>
      </c>
      <c r="F60">
        <v>7556</v>
      </c>
    </row>
    <row r="61" spans="1:6">
      <c r="A61">
        <v>60</v>
      </c>
      <c r="B61">
        <v>455.01432664756402</v>
      </c>
      <c r="C61">
        <v>2358</v>
      </c>
      <c r="D61">
        <v>2251</v>
      </c>
      <c r="E61">
        <v>3068</v>
      </c>
      <c r="F61">
        <v>7677</v>
      </c>
    </row>
    <row r="62" spans="1:6">
      <c r="A62">
        <v>61</v>
      </c>
      <c r="B62">
        <v>455.93123209169102</v>
      </c>
      <c r="C62">
        <v>2353</v>
      </c>
      <c r="D62">
        <v>2248</v>
      </c>
      <c r="E62">
        <v>3096</v>
      </c>
      <c r="F62">
        <v>7697</v>
      </c>
    </row>
    <row r="63" spans="1:6">
      <c r="A63">
        <v>62</v>
      </c>
      <c r="B63">
        <v>456.84813753581699</v>
      </c>
      <c r="C63">
        <v>2340</v>
      </c>
      <c r="D63">
        <v>2247</v>
      </c>
      <c r="E63">
        <v>3166</v>
      </c>
      <c r="F63">
        <v>7753</v>
      </c>
    </row>
    <row r="64" spans="1:6">
      <c r="A64">
        <v>63</v>
      </c>
      <c r="B64">
        <v>457.76504297994302</v>
      </c>
      <c r="C64">
        <v>2337</v>
      </c>
      <c r="D64">
        <v>2248</v>
      </c>
      <c r="E64">
        <v>3211</v>
      </c>
      <c r="F64">
        <v>7796</v>
      </c>
    </row>
    <row r="65" spans="1:6">
      <c r="A65">
        <v>64</v>
      </c>
      <c r="B65">
        <v>458.68194842406899</v>
      </c>
      <c r="C65">
        <v>2343</v>
      </c>
      <c r="D65">
        <v>2263</v>
      </c>
      <c r="E65">
        <v>3274</v>
      </c>
      <c r="F65">
        <v>7880</v>
      </c>
    </row>
    <row r="66" spans="1:6">
      <c r="A66">
        <v>65</v>
      </c>
      <c r="B66">
        <v>459.59885386819502</v>
      </c>
      <c r="C66">
        <v>2353</v>
      </c>
      <c r="D66">
        <v>2266</v>
      </c>
      <c r="E66">
        <v>3344</v>
      </c>
      <c r="F66">
        <v>7963</v>
      </c>
    </row>
    <row r="67" spans="1:6">
      <c r="A67">
        <v>66</v>
      </c>
      <c r="B67">
        <v>460.51575931232099</v>
      </c>
      <c r="C67">
        <v>2353</v>
      </c>
      <c r="D67">
        <v>2265</v>
      </c>
      <c r="E67">
        <v>3433</v>
      </c>
      <c r="F67">
        <v>8051</v>
      </c>
    </row>
    <row r="68" spans="1:6">
      <c r="A68">
        <v>67</v>
      </c>
      <c r="B68">
        <v>461.43266475644702</v>
      </c>
      <c r="C68">
        <v>2375</v>
      </c>
      <c r="D68">
        <v>2273</v>
      </c>
      <c r="E68">
        <v>3549</v>
      </c>
      <c r="F68">
        <v>8197</v>
      </c>
    </row>
    <row r="69" spans="1:6">
      <c r="A69">
        <v>68</v>
      </c>
      <c r="B69">
        <v>462.349570200573</v>
      </c>
      <c r="C69">
        <v>2381</v>
      </c>
      <c r="D69">
        <v>2276</v>
      </c>
      <c r="E69">
        <v>3675</v>
      </c>
      <c r="F69">
        <v>8332</v>
      </c>
    </row>
    <row r="70" spans="1:6">
      <c r="A70">
        <v>69</v>
      </c>
      <c r="B70">
        <v>463.26647564469903</v>
      </c>
      <c r="C70">
        <v>2381</v>
      </c>
      <c r="D70">
        <v>2265</v>
      </c>
      <c r="E70">
        <v>3743</v>
      </c>
      <c r="F70">
        <v>8389</v>
      </c>
    </row>
    <row r="71" spans="1:6">
      <c r="A71">
        <v>70</v>
      </c>
      <c r="B71">
        <v>464.183381088825</v>
      </c>
      <c r="C71">
        <v>2393</v>
      </c>
      <c r="D71">
        <v>2244</v>
      </c>
      <c r="E71">
        <v>3855</v>
      </c>
      <c r="F71">
        <v>8492</v>
      </c>
    </row>
    <row r="72" spans="1:6">
      <c r="A72">
        <v>71</v>
      </c>
      <c r="B72">
        <v>465.10028653295097</v>
      </c>
      <c r="C72">
        <v>2430</v>
      </c>
      <c r="D72">
        <v>2253</v>
      </c>
      <c r="E72">
        <v>3960</v>
      </c>
      <c r="F72">
        <v>8643</v>
      </c>
    </row>
    <row r="73" spans="1:6">
      <c r="A73">
        <v>72</v>
      </c>
      <c r="B73">
        <v>466.017191977077</v>
      </c>
      <c r="C73">
        <v>2455</v>
      </c>
      <c r="D73">
        <v>2264</v>
      </c>
      <c r="E73">
        <v>4057</v>
      </c>
      <c r="F73">
        <v>8776</v>
      </c>
    </row>
    <row r="74" spans="1:6">
      <c r="A74">
        <v>73</v>
      </c>
      <c r="B74">
        <v>466.93409742120298</v>
      </c>
      <c r="C74">
        <v>2454</v>
      </c>
      <c r="D74">
        <v>2258</v>
      </c>
      <c r="E74">
        <v>4128</v>
      </c>
      <c r="F74">
        <v>8840</v>
      </c>
    </row>
    <row r="75" spans="1:6">
      <c r="A75">
        <v>74</v>
      </c>
      <c r="B75">
        <v>467.85100286532997</v>
      </c>
      <c r="C75">
        <v>2441</v>
      </c>
      <c r="D75">
        <v>2239</v>
      </c>
      <c r="E75">
        <v>4186</v>
      </c>
      <c r="F75">
        <v>8866</v>
      </c>
    </row>
    <row r="76" spans="1:6">
      <c r="A76">
        <v>75</v>
      </c>
      <c r="B76">
        <v>468.767908309456</v>
      </c>
      <c r="C76">
        <v>2439</v>
      </c>
      <c r="D76">
        <v>2234</v>
      </c>
      <c r="E76">
        <v>4259</v>
      </c>
      <c r="F76">
        <v>8932</v>
      </c>
    </row>
    <row r="77" spans="1:6">
      <c r="A77">
        <v>76</v>
      </c>
      <c r="B77">
        <v>469.68481375358198</v>
      </c>
      <c r="C77">
        <v>2451</v>
      </c>
      <c r="D77">
        <v>2237</v>
      </c>
      <c r="E77">
        <v>4338</v>
      </c>
      <c r="F77">
        <v>9026</v>
      </c>
    </row>
    <row r="78" spans="1:6">
      <c r="A78">
        <v>77</v>
      </c>
      <c r="B78">
        <v>470.60171919770801</v>
      </c>
      <c r="C78">
        <v>2464</v>
      </c>
      <c r="D78">
        <v>2239</v>
      </c>
      <c r="E78">
        <v>4405</v>
      </c>
      <c r="F78">
        <v>9108</v>
      </c>
    </row>
    <row r="79" spans="1:6">
      <c r="A79">
        <v>78</v>
      </c>
      <c r="B79">
        <v>471.51862464183398</v>
      </c>
      <c r="C79">
        <v>2470</v>
      </c>
      <c r="D79">
        <v>2245</v>
      </c>
      <c r="E79">
        <v>4534</v>
      </c>
      <c r="F79">
        <v>9249</v>
      </c>
    </row>
    <row r="80" spans="1:6">
      <c r="A80">
        <v>79</v>
      </c>
      <c r="B80">
        <v>472.43553008596001</v>
      </c>
      <c r="C80">
        <v>2497</v>
      </c>
      <c r="D80">
        <v>2263</v>
      </c>
      <c r="E80">
        <v>4656</v>
      </c>
      <c r="F80">
        <v>9416</v>
      </c>
    </row>
    <row r="81" spans="1:6">
      <c r="A81">
        <v>80</v>
      </c>
      <c r="B81">
        <v>473.35243553008598</v>
      </c>
      <c r="C81">
        <v>2539</v>
      </c>
      <c r="D81">
        <v>2283</v>
      </c>
      <c r="E81">
        <v>4864</v>
      </c>
      <c r="F81">
        <v>9686</v>
      </c>
    </row>
    <row r="82" spans="1:6">
      <c r="A82">
        <v>81</v>
      </c>
      <c r="B82">
        <v>474.26934097421201</v>
      </c>
      <c r="C82">
        <v>2573</v>
      </c>
      <c r="D82">
        <v>2282</v>
      </c>
      <c r="E82">
        <v>5051</v>
      </c>
      <c r="F82">
        <v>9906</v>
      </c>
    </row>
    <row r="83" spans="1:6">
      <c r="A83">
        <v>82</v>
      </c>
      <c r="B83">
        <v>475.18624641833799</v>
      </c>
      <c r="C83">
        <v>2599</v>
      </c>
      <c r="D83">
        <v>2310</v>
      </c>
      <c r="E83">
        <v>5265</v>
      </c>
      <c r="F83">
        <v>10174</v>
      </c>
    </row>
    <row r="84" spans="1:6">
      <c r="A84">
        <v>83</v>
      </c>
      <c r="B84">
        <v>476.10315186246402</v>
      </c>
      <c r="C84">
        <v>2604</v>
      </c>
      <c r="D84">
        <v>2321</v>
      </c>
      <c r="E84">
        <v>5445</v>
      </c>
      <c r="F84">
        <v>10370</v>
      </c>
    </row>
    <row r="85" spans="1:6">
      <c r="A85">
        <v>84</v>
      </c>
      <c r="B85">
        <v>477.02005730658999</v>
      </c>
      <c r="C85">
        <v>2620</v>
      </c>
      <c r="D85">
        <v>2344</v>
      </c>
      <c r="E85">
        <v>5603</v>
      </c>
      <c r="F85">
        <v>10567</v>
      </c>
    </row>
    <row r="86" spans="1:6">
      <c r="A86">
        <v>85</v>
      </c>
      <c r="B86">
        <v>477.93696275071602</v>
      </c>
      <c r="C86">
        <v>2622</v>
      </c>
      <c r="D86">
        <v>2354</v>
      </c>
      <c r="E86">
        <v>5730</v>
      </c>
      <c r="F86">
        <v>10706</v>
      </c>
    </row>
    <row r="87" spans="1:6">
      <c r="A87">
        <v>86</v>
      </c>
      <c r="B87">
        <v>478.85386819484199</v>
      </c>
      <c r="C87">
        <v>2614</v>
      </c>
      <c r="D87">
        <v>2383</v>
      </c>
      <c r="E87">
        <v>5819</v>
      </c>
      <c r="F87">
        <v>10816</v>
      </c>
    </row>
    <row r="88" spans="1:6">
      <c r="A88">
        <v>87</v>
      </c>
      <c r="B88">
        <v>479.77077363896802</v>
      </c>
      <c r="C88">
        <v>2611</v>
      </c>
      <c r="D88">
        <v>2391</v>
      </c>
      <c r="E88">
        <v>5882</v>
      </c>
      <c r="F88">
        <v>10884</v>
      </c>
    </row>
    <row r="89" spans="1:6">
      <c r="A89">
        <v>88</v>
      </c>
      <c r="B89">
        <v>480.68767908309502</v>
      </c>
      <c r="C89">
        <v>2620</v>
      </c>
      <c r="D89">
        <v>2428</v>
      </c>
      <c r="E89">
        <v>5963</v>
      </c>
      <c r="F89">
        <v>11011</v>
      </c>
    </row>
    <row r="90" spans="1:6">
      <c r="A90">
        <v>89</v>
      </c>
      <c r="B90">
        <v>481.60458452722099</v>
      </c>
      <c r="C90">
        <v>2614</v>
      </c>
      <c r="D90">
        <v>2445</v>
      </c>
      <c r="E90">
        <v>6040</v>
      </c>
      <c r="F90">
        <v>11099</v>
      </c>
    </row>
    <row r="91" spans="1:6">
      <c r="A91">
        <v>90</v>
      </c>
      <c r="B91">
        <v>482.52148997134702</v>
      </c>
      <c r="C91">
        <v>2608</v>
      </c>
      <c r="D91">
        <v>2465</v>
      </c>
      <c r="E91">
        <v>6088</v>
      </c>
      <c r="F91">
        <v>11161</v>
      </c>
    </row>
    <row r="92" spans="1:6">
      <c r="A92">
        <v>91</v>
      </c>
      <c r="B92">
        <v>483.438395415473</v>
      </c>
      <c r="C92">
        <v>2596</v>
      </c>
      <c r="D92">
        <v>2459</v>
      </c>
      <c r="E92">
        <v>6131</v>
      </c>
      <c r="F92">
        <v>11186</v>
      </c>
    </row>
    <row r="93" spans="1:6">
      <c r="A93">
        <v>92</v>
      </c>
      <c r="B93">
        <v>484.35530085959903</v>
      </c>
      <c r="C93">
        <v>2604</v>
      </c>
      <c r="D93">
        <v>2469</v>
      </c>
      <c r="E93">
        <v>6169</v>
      </c>
      <c r="F93">
        <v>11242</v>
      </c>
    </row>
    <row r="94" spans="1:6">
      <c r="A94">
        <v>93</v>
      </c>
      <c r="B94">
        <v>485.272206303725</v>
      </c>
      <c r="C94">
        <v>2621</v>
      </c>
      <c r="D94">
        <v>2486</v>
      </c>
      <c r="E94">
        <v>6230</v>
      </c>
      <c r="F94">
        <v>11337</v>
      </c>
    </row>
    <row r="95" spans="1:6">
      <c r="A95">
        <v>94</v>
      </c>
      <c r="B95">
        <v>486.18911174785097</v>
      </c>
      <c r="C95">
        <v>2615</v>
      </c>
      <c r="D95">
        <v>2502</v>
      </c>
      <c r="E95">
        <v>6274</v>
      </c>
      <c r="F95">
        <v>11391</v>
      </c>
    </row>
    <row r="96" spans="1:6">
      <c r="A96">
        <v>95</v>
      </c>
      <c r="B96">
        <v>487.106017191977</v>
      </c>
      <c r="C96">
        <v>2569</v>
      </c>
      <c r="D96">
        <v>2486</v>
      </c>
      <c r="E96">
        <v>6338</v>
      </c>
      <c r="F96">
        <v>11393</v>
      </c>
    </row>
    <row r="97" spans="1:6">
      <c r="A97">
        <v>96</v>
      </c>
      <c r="B97">
        <v>488.02292263610298</v>
      </c>
      <c r="C97">
        <v>2558</v>
      </c>
      <c r="D97">
        <v>2485</v>
      </c>
      <c r="E97">
        <v>6418</v>
      </c>
      <c r="F97">
        <v>11461</v>
      </c>
    </row>
    <row r="98" spans="1:6">
      <c r="A98">
        <v>97</v>
      </c>
      <c r="B98">
        <v>488.93982808022901</v>
      </c>
      <c r="C98">
        <v>2579</v>
      </c>
      <c r="D98">
        <v>2525</v>
      </c>
      <c r="E98">
        <v>6559</v>
      </c>
      <c r="F98">
        <v>11663</v>
      </c>
    </row>
    <row r="99" spans="1:6">
      <c r="A99">
        <v>98</v>
      </c>
      <c r="B99">
        <v>489.85673352435498</v>
      </c>
      <c r="C99">
        <v>2573</v>
      </c>
      <c r="D99">
        <v>2547</v>
      </c>
      <c r="E99">
        <v>6681</v>
      </c>
      <c r="F99">
        <v>11801</v>
      </c>
    </row>
    <row r="100" spans="1:6">
      <c r="A100">
        <v>99</v>
      </c>
      <c r="B100">
        <v>490.77363896848101</v>
      </c>
      <c r="C100">
        <v>2586</v>
      </c>
      <c r="D100">
        <v>2582</v>
      </c>
      <c r="E100">
        <v>6788</v>
      </c>
      <c r="F100">
        <v>11956</v>
      </c>
    </row>
    <row r="101" spans="1:6">
      <c r="A101">
        <v>100</v>
      </c>
      <c r="B101">
        <v>491.69054441260698</v>
      </c>
      <c r="C101">
        <v>2579</v>
      </c>
      <c r="D101">
        <v>2599</v>
      </c>
      <c r="E101">
        <v>6881</v>
      </c>
      <c r="F101">
        <v>12059</v>
      </c>
    </row>
    <row r="102" spans="1:6">
      <c r="A102">
        <v>101</v>
      </c>
      <c r="B102">
        <v>492.60744985673398</v>
      </c>
      <c r="C102">
        <v>2569</v>
      </c>
      <c r="D102">
        <v>2609</v>
      </c>
      <c r="E102">
        <v>6946</v>
      </c>
      <c r="F102">
        <v>12124</v>
      </c>
    </row>
    <row r="103" spans="1:6">
      <c r="A103">
        <v>102</v>
      </c>
      <c r="B103">
        <v>493.52435530086001</v>
      </c>
      <c r="C103">
        <v>2584</v>
      </c>
      <c r="D103">
        <v>2645</v>
      </c>
      <c r="E103">
        <v>7015</v>
      </c>
      <c r="F103">
        <v>12244</v>
      </c>
    </row>
    <row r="104" spans="1:6">
      <c r="A104">
        <v>103</v>
      </c>
      <c r="B104">
        <v>494.44126074498598</v>
      </c>
      <c r="C104">
        <v>2596</v>
      </c>
      <c r="D104">
        <v>2682</v>
      </c>
      <c r="E104">
        <v>7121</v>
      </c>
      <c r="F104">
        <v>12399</v>
      </c>
    </row>
    <row r="105" spans="1:6">
      <c r="A105">
        <v>104</v>
      </c>
      <c r="B105">
        <v>495.35816618911201</v>
      </c>
      <c r="C105">
        <v>2610</v>
      </c>
      <c r="D105">
        <v>2702</v>
      </c>
      <c r="E105">
        <v>7224</v>
      </c>
      <c r="F105">
        <v>12536</v>
      </c>
    </row>
    <row r="106" spans="1:6">
      <c r="A106">
        <v>105</v>
      </c>
      <c r="B106">
        <v>496.27507163323799</v>
      </c>
      <c r="C106">
        <v>2624</v>
      </c>
      <c r="D106">
        <v>2739</v>
      </c>
      <c r="E106">
        <v>7265</v>
      </c>
      <c r="F106">
        <v>12628</v>
      </c>
    </row>
    <row r="107" spans="1:6">
      <c r="A107">
        <v>106</v>
      </c>
      <c r="B107">
        <v>497.19197707736402</v>
      </c>
      <c r="C107">
        <v>2593</v>
      </c>
      <c r="D107">
        <v>2780</v>
      </c>
      <c r="E107">
        <v>7259</v>
      </c>
      <c r="F107">
        <v>12632</v>
      </c>
    </row>
    <row r="108" spans="1:6">
      <c r="A108">
        <v>107</v>
      </c>
      <c r="B108">
        <v>498.10888252148999</v>
      </c>
      <c r="C108">
        <v>2586</v>
      </c>
      <c r="D108">
        <v>2831</v>
      </c>
      <c r="E108">
        <v>7226</v>
      </c>
      <c r="F108">
        <v>12643</v>
      </c>
    </row>
    <row r="109" spans="1:6">
      <c r="A109">
        <v>108</v>
      </c>
      <c r="B109">
        <v>499.02578796561602</v>
      </c>
      <c r="C109">
        <v>2570</v>
      </c>
      <c r="D109">
        <v>2875</v>
      </c>
      <c r="E109">
        <v>7189</v>
      </c>
      <c r="F109">
        <v>12634</v>
      </c>
    </row>
    <row r="110" spans="1:6">
      <c r="A110">
        <v>109</v>
      </c>
      <c r="B110">
        <v>499.94269340974199</v>
      </c>
      <c r="C110">
        <v>2578</v>
      </c>
      <c r="D110">
        <v>2961</v>
      </c>
      <c r="E110">
        <v>7199</v>
      </c>
      <c r="F110">
        <v>12738</v>
      </c>
    </row>
    <row r="111" spans="1:6">
      <c r="A111">
        <v>110</v>
      </c>
      <c r="B111">
        <v>500.85959885386802</v>
      </c>
      <c r="C111">
        <v>2566</v>
      </c>
      <c r="D111">
        <v>3011</v>
      </c>
      <c r="E111">
        <v>7221</v>
      </c>
      <c r="F111">
        <v>12798</v>
      </c>
    </row>
    <row r="112" spans="1:6">
      <c r="A112">
        <v>111</v>
      </c>
      <c r="B112">
        <v>501.77650429799399</v>
      </c>
      <c r="C112">
        <v>2512</v>
      </c>
      <c r="D112">
        <v>3080</v>
      </c>
      <c r="E112">
        <v>7249</v>
      </c>
      <c r="F112">
        <v>12841</v>
      </c>
    </row>
    <row r="113" spans="1:6">
      <c r="A113">
        <v>112</v>
      </c>
      <c r="B113">
        <v>502.69340974212002</v>
      </c>
      <c r="C113">
        <v>2522</v>
      </c>
      <c r="D113">
        <v>3190</v>
      </c>
      <c r="E113">
        <v>7387</v>
      </c>
      <c r="F113">
        <v>13099</v>
      </c>
    </row>
    <row r="114" spans="1:6">
      <c r="A114">
        <v>113</v>
      </c>
      <c r="B114">
        <v>503.610315186246</v>
      </c>
      <c r="C114">
        <v>2557</v>
      </c>
      <c r="D114">
        <v>3312</v>
      </c>
      <c r="E114">
        <v>7503</v>
      </c>
      <c r="F114">
        <v>13372</v>
      </c>
    </row>
    <row r="115" spans="1:6">
      <c r="A115">
        <v>114</v>
      </c>
      <c r="B115">
        <v>504.52722063037203</v>
      </c>
      <c r="C115">
        <v>2543</v>
      </c>
      <c r="D115">
        <v>3402</v>
      </c>
      <c r="E115">
        <v>7602</v>
      </c>
      <c r="F115">
        <v>13547</v>
      </c>
    </row>
    <row r="116" spans="1:6">
      <c r="A116">
        <v>115</v>
      </c>
      <c r="B116">
        <v>505.44412607449902</v>
      </c>
      <c r="C116">
        <v>2495</v>
      </c>
      <c r="D116">
        <v>3462</v>
      </c>
      <c r="E116">
        <v>7642</v>
      </c>
      <c r="F116">
        <v>13599</v>
      </c>
    </row>
    <row r="117" spans="1:6">
      <c r="A117">
        <v>116</v>
      </c>
      <c r="B117">
        <v>506.361031518625</v>
      </c>
      <c r="C117">
        <v>2469</v>
      </c>
      <c r="D117">
        <v>3557</v>
      </c>
      <c r="E117">
        <v>7678</v>
      </c>
      <c r="F117">
        <v>13704</v>
      </c>
    </row>
    <row r="118" spans="1:6">
      <c r="A118">
        <v>117</v>
      </c>
      <c r="B118">
        <v>507.27793696275103</v>
      </c>
      <c r="C118">
        <v>2491</v>
      </c>
      <c r="D118">
        <v>3671</v>
      </c>
      <c r="E118">
        <v>7713</v>
      </c>
      <c r="F118">
        <v>13875</v>
      </c>
    </row>
    <row r="119" spans="1:6">
      <c r="A119">
        <v>118</v>
      </c>
      <c r="B119">
        <v>508.194842406877</v>
      </c>
      <c r="C119">
        <v>2509</v>
      </c>
      <c r="D119">
        <v>3768</v>
      </c>
      <c r="E119">
        <v>7740</v>
      </c>
      <c r="F119">
        <v>14017</v>
      </c>
    </row>
    <row r="120" spans="1:6">
      <c r="A120">
        <v>119</v>
      </c>
      <c r="B120">
        <v>509.11174785100297</v>
      </c>
      <c r="C120">
        <v>2492</v>
      </c>
      <c r="D120">
        <v>3864</v>
      </c>
      <c r="E120">
        <v>7723</v>
      </c>
      <c r="F120">
        <v>14079</v>
      </c>
    </row>
    <row r="121" spans="1:6">
      <c r="A121">
        <v>120</v>
      </c>
      <c r="B121">
        <v>510.028653295129</v>
      </c>
      <c r="C121">
        <v>2481</v>
      </c>
      <c r="D121">
        <v>3976</v>
      </c>
      <c r="E121">
        <v>7723</v>
      </c>
      <c r="F121">
        <v>14180</v>
      </c>
    </row>
    <row r="122" spans="1:6">
      <c r="A122">
        <v>121</v>
      </c>
      <c r="B122">
        <v>510.94555873925498</v>
      </c>
      <c r="C122">
        <v>2435</v>
      </c>
      <c r="D122">
        <v>4025</v>
      </c>
      <c r="E122">
        <v>7675</v>
      </c>
      <c r="F122">
        <v>14135</v>
      </c>
    </row>
    <row r="123" spans="1:6">
      <c r="A123">
        <v>122</v>
      </c>
      <c r="B123">
        <v>511.86246418338101</v>
      </c>
      <c r="C123">
        <v>2375</v>
      </c>
      <c r="D123">
        <v>4088</v>
      </c>
      <c r="E123">
        <v>7594</v>
      </c>
      <c r="F123">
        <v>14057</v>
      </c>
    </row>
    <row r="124" spans="1:6">
      <c r="A124">
        <v>123</v>
      </c>
      <c r="B124">
        <v>512.77936962750698</v>
      </c>
      <c r="C124">
        <v>2317</v>
      </c>
      <c r="D124">
        <v>4181</v>
      </c>
      <c r="E124">
        <v>7513</v>
      </c>
      <c r="F124">
        <v>14011</v>
      </c>
    </row>
    <row r="125" spans="1:6">
      <c r="A125">
        <v>124</v>
      </c>
      <c r="B125">
        <v>513.69627507163295</v>
      </c>
      <c r="C125">
        <v>2259</v>
      </c>
      <c r="D125">
        <v>4235</v>
      </c>
      <c r="E125">
        <v>7403</v>
      </c>
      <c r="F125">
        <v>13897</v>
      </c>
    </row>
    <row r="126" spans="1:6">
      <c r="A126">
        <v>125</v>
      </c>
      <c r="B126">
        <v>514.61318051575904</v>
      </c>
      <c r="C126">
        <v>2232</v>
      </c>
      <c r="D126">
        <v>4304</v>
      </c>
      <c r="E126">
        <v>7265</v>
      </c>
      <c r="F126">
        <v>13801</v>
      </c>
    </row>
    <row r="127" spans="1:6">
      <c r="A127">
        <v>126</v>
      </c>
      <c r="B127">
        <v>515.53008595988501</v>
      </c>
      <c r="C127">
        <v>2213</v>
      </c>
      <c r="D127">
        <v>4420</v>
      </c>
      <c r="E127">
        <v>7176</v>
      </c>
      <c r="F127">
        <v>13809</v>
      </c>
    </row>
    <row r="128" spans="1:6">
      <c r="A128">
        <v>127</v>
      </c>
      <c r="B128">
        <v>516.44699140401099</v>
      </c>
      <c r="C128">
        <v>2179</v>
      </c>
      <c r="D128">
        <v>4561</v>
      </c>
      <c r="E128">
        <v>7090</v>
      </c>
      <c r="F128">
        <v>13830</v>
      </c>
    </row>
    <row r="129" spans="1:6">
      <c r="A129">
        <v>128</v>
      </c>
      <c r="B129">
        <v>517.36389684813798</v>
      </c>
      <c r="C129">
        <v>2168</v>
      </c>
      <c r="D129">
        <v>4719</v>
      </c>
      <c r="E129">
        <v>6992</v>
      </c>
      <c r="F129">
        <v>13879</v>
      </c>
    </row>
    <row r="130" spans="1:6">
      <c r="A130">
        <v>129</v>
      </c>
      <c r="B130">
        <v>518.28080229226396</v>
      </c>
      <c r="C130">
        <v>2130</v>
      </c>
      <c r="D130">
        <v>4840</v>
      </c>
      <c r="E130">
        <v>6910</v>
      </c>
      <c r="F130">
        <v>13880</v>
      </c>
    </row>
    <row r="131" spans="1:6">
      <c r="A131">
        <v>130</v>
      </c>
      <c r="B131">
        <v>519.19770773639004</v>
      </c>
      <c r="C131">
        <v>2092</v>
      </c>
      <c r="D131">
        <v>4931</v>
      </c>
      <c r="E131">
        <v>6819</v>
      </c>
      <c r="F131">
        <v>13842</v>
      </c>
    </row>
    <row r="132" spans="1:6">
      <c r="A132">
        <v>131</v>
      </c>
      <c r="B132">
        <v>520.11461318051602</v>
      </c>
      <c r="C132">
        <v>2037</v>
      </c>
      <c r="D132">
        <v>5039</v>
      </c>
      <c r="E132">
        <v>6743</v>
      </c>
      <c r="F132">
        <v>13819</v>
      </c>
    </row>
    <row r="133" spans="1:6">
      <c r="A133">
        <v>132</v>
      </c>
      <c r="B133">
        <v>521.03151862464199</v>
      </c>
      <c r="C133">
        <v>2000</v>
      </c>
      <c r="D133">
        <v>5152</v>
      </c>
      <c r="E133">
        <v>6679</v>
      </c>
      <c r="F133">
        <v>13831</v>
      </c>
    </row>
    <row r="134" spans="1:6">
      <c r="A134">
        <v>133</v>
      </c>
      <c r="B134">
        <v>521.94842406876796</v>
      </c>
      <c r="C134">
        <v>1999</v>
      </c>
      <c r="D134">
        <v>5320</v>
      </c>
      <c r="E134">
        <v>6649</v>
      </c>
      <c r="F134">
        <v>13968</v>
      </c>
    </row>
    <row r="135" spans="1:6">
      <c r="A135">
        <v>134</v>
      </c>
      <c r="B135">
        <v>522.86532951289405</v>
      </c>
      <c r="C135">
        <v>1988</v>
      </c>
      <c r="D135">
        <v>5494</v>
      </c>
      <c r="E135">
        <v>6645</v>
      </c>
      <c r="F135">
        <v>14127</v>
      </c>
    </row>
    <row r="136" spans="1:6">
      <c r="A136">
        <v>135</v>
      </c>
      <c r="B136">
        <v>523.78223495702002</v>
      </c>
      <c r="C136">
        <v>1921</v>
      </c>
      <c r="D136">
        <v>5613</v>
      </c>
      <c r="E136">
        <v>6551</v>
      </c>
      <c r="F136">
        <v>14085</v>
      </c>
    </row>
    <row r="137" spans="1:6">
      <c r="A137">
        <v>136</v>
      </c>
      <c r="B137">
        <v>524.699140401146</v>
      </c>
      <c r="C137">
        <v>1880</v>
      </c>
      <c r="D137">
        <v>5751</v>
      </c>
      <c r="E137">
        <v>6472</v>
      </c>
      <c r="F137">
        <v>14103</v>
      </c>
    </row>
    <row r="138" spans="1:6">
      <c r="A138">
        <v>137</v>
      </c>
      <c r="B138">
        <v>525.61604584527197</v>
      </c>
      <c r="C138">
        <v>1834</v>
      </c>
      <c r="D138">
        <v>5900</v>
      </c>
      <c r="E138">
        <v>6325</v>
      </c>
      <c r="F138">
        <v>14059</v>
      </c>
    </row>
    <row r="139" spans="1:6">
      <c r="A139">
        <v>138</v>
      </c>
      <c r="B139">
        <v>526.53295128939806</v>
      </c>
      <c r="C139">
        <v>1813</v>
      </c>
      <c r="D139">
        <v>6060</v>
      </c>
      <c r="E139">
        <v>6182</v>
      </c>
      <c r="F139">
        <v>14055</v>
      </c>
    </row>
    <row r="140" spans="1:6">
      <c r="A140">
        <v>139</v>
      </c>
      <c r="B140">
        <v>527.44985673352403</v>
      </c>
      <c r="C140">
        <v>1758</v>
      </c>
      <c r="D140">
        <v>6176</v>
      </c>
      <c r="E140">
        <v>5983</v>
      </c>
      <c r="F140">
        <v>13917</v>
      </c>
    </row>
    <row r="141" spans="1:6">
      <c r="A141">
        <v>140</v>
      </c>
      <c r="B141">
        <v>528.36676217765</v>
      </c>
      <c r="C141">
        <v>1678</v>
      </c>
      <c r="D141">
        <v>6242</v>
      </c>
      <c r="E141">
        <v>5827</v>
      </c>
      <c r="F141">
        <v>13747</v>
      </c>
    </row>
    <row r="142" spans="1:6">
      <c r="A142">
        <v>141</v>
      </c>
      <c r="B142">
        <v>529.283667621777</v>
      </c>
      <c r="C142">
        <v>1634</v>
      </c>
      <c r="D142">
        <v>6288</v>
      </c>
      <c r="E142">
        <v>5704</v>
      </c>
      <c r="F142">
        <v>13626</v>
      </c>
    </row>
    <row r="143" spans="1:6">
      <c r="A143">
        <v>142</v>
      </c>
      <c r="B143">
        <v>530.20057306590297</v>
      </c>
      <c r="C143">
        <v>1616</v>
      </c>
      <c r="D143">
        <v>6362</v>
      </c>
      <c r="E143">
        <v>5657</v>
      </c>
      <c r="F143">
        <v>13635</v>
      </c>
    </row>
    <row r="144" spans="1:6">
      <c r="A144">
        <v>143</v>
      </c>
      <c r="B144">
        <v>531.11747851002895</v>
      </c>
      <c r="C144">
        <v>1624</v>
      </c>
      <c r="D144">
        <v>6401</v>
      </c>
      <c r="E144">
        <v>5618</v>
      </c>
      <c r="F144">
        <v>13643</v>
      </c>
    </row>
    <row r="145" spans="1:6">
      <c r="A145">
        <v>144</v>
      </c>
      <c r="B145">
        <v>532.03438395415503</v>
      </c>
      <c r="C145">
        <v>1596</v>
      </c>
      <c r="D145">
        <v>6453</v>
      </c>
      <c r="E145">
        <v>5578</v>
      </c>
      <c r="F145">
        <v>13627</v>
      </c>
    </row>
    <row r="146" spans="1:6">
      <c r="A146">
        <v>145</v>
      </c>
      <c r="B146">
        <v>532.95128939828101</v>
      </c>
      <c r="C146">
        <v>1581</v>
      </c>
      <c r="D146">
        <v>6517</v>
      </c>
      <c r="E146">
        <v>5520</v>
      </c>
      <c r="F146">
        <v>13618</v>
      </c>
    </row>
    <row r="147" spans="1:6">
      <c r="A147">
        <v>146</v>
      </c>
      <c r="B147">
        <v>533.86819484240698</v>
      </c>
      <c r="C147">
        <v>1552</v>
      </c>
      <c r="D147">
        <v>6570</v>
      </c>
      <c r="E147">
        <v>5408</v>
      </c>
      <c r="F147">
        <v>13530</v>
      </c>
    </row>
    <row r="148" spans="1:6">
      <c r="A148">
        <v>147</v>
      </c>
      <c r="B148">
        <v>534.78510028653295</v>
      </c>
      <c r="C148">
        <v>1535</v>
      </c>
      <c r="D148">
        <v>6663</v>
      </c>
      <c r="E148">
        <v>5321</v>
      </c>
      <c r="F148">
        <v>13519</v>
      </c>
    </row>
    <row r="149" spans="1:6">
      <c r="A149">
        <v>148</v>
      </c>
      <c r="B149">
        <v>535.70200573065904</v>
      </c>
      <c r="C149">
        <v>1501</v>
      </c>
      <c r="D149">
        <v>6734</v>
      </c>
      <c r="E149">
        <v>5203</v>
      </c>
      <c r="F149">
        <v>13438</v>
      </c>
    </row>
    <row r="150" spans="1:6">
      <c r="A150">
        <v>149</v>
      </c>
      <c r="B150">
        <v>536.61891117478501</v>
      </c>
      <c r="C150">
        <v>1488</v>
      </c>
      <c r="D150">
        <v>6832</v>
      </c>
      <c r="E150">
        <v>5117</v>
      </c>
      <c r="F150">
        <v>13437</v>
      </c>
    </row>
    <row r="151" spans="1:6">
      <c r="A151">
        <v>150</v>
      </c>
      <c r="B151">
        <v>537.53581661891099</v>
      </c>
      <c r="C151">
        <v>1465</v>
      </c>
      <c r="D151">
        <v>6861</v>
      </c>
      <c r="E151">
        <v>5025</v>
      </c>
      <c r="F151">
        <v>13351</v>
      </c>
    </row>
    <row r="152" spans="1:6">
      <c r="A152">
        <v>151</v>
      </c>
      <c r="B152">
        <v>538.45272206303696</v>
      </c>
      <c r="C152">
        <v>1414</v>
      </c>
      <c r="D152">
        <v>6876</v>
      </c>
      <c r="E152">
        <v>4920</v>
      </c>
      <c r="F152">
        <v>13210</v>
      </c>
    </row>
    <row r="153" spans="1:6">
      <c r="A153">
        <v>152</v>
      </c>
      <c r="B153">
        <v>539.36962750716305</v>
      </c>
      <c r="C153">
        <v>1387</v>
      </c>
      <c r="D153">
        <v>6869</v>
      </c>
      <c r="E153">
        <v>4833</v>
      </c>
      <c r="F153">
        <v>13089</v>
      </c>
    </row>
    <row r="154" spans="1:6">
      <c r="A154">
        <v>153</v>
      </c>
      <c r="B154">
        <v>540.28653295128902</v>
      </c>
      <c r="C154">
        <v>1384</v>
      </c>
      <c r="D154">
        <v>6901</v>
      </c>
      <c r="E154">
        <v>4744</v>
      </c>
      <c r="F154">
        <v>13029</v>
      </c>
    </row>
    <row r="155" spans="1:6">
      <c r="A155">
        <v>154</v>
      </c>
      <c r="B155">
        <v>541.20343839541499</v>
      </c>
      <c r="C155">
        <v>1395</v>
      </c>
      <c r="D155">
        <v>6961</v>
      </c>
      <c r="E155">
        <v>4665</v>
      </c>
      <c r="F155">
        <v>13021</v>
      </c>
    </row>
    <row r="156" spans="1:6">
      <c r="A156">
        <v>155</v>
      </c>
      <c r="B156">
        <v>542.12034383954199</v>
      </c>
      <c r="C156">
        <v>1424</v>
      </c>
      <c r="D156">
        <v>7049</v>
      </c>
      <c r="E156">
        <v>4599</v>
      </c>
      <c r="F156">
        <v>13072</v>
      </c>
    </row>
    <row r="157" spans="1:6">
      <c r="A157">
        <v>156</v>
      </c>
      <c r="B157">
        <v>543.03724928366796</v>
      </c>
      <c r="C157">
        <v>1436</v>
      </c>
      <c r="D157">
        <v>7092</v>
      </c>
      <c r="E157">
        <v>4423</v>
      </c>
      <c r="F157">
        <v>12951</v>
      </c>
    </row>
    <row r="158" spans="1:6">
      <c r="A158">
        <v>157</v>
      </c>
      <c r="B158">
        <v>543.95415472779405</v>
      </c>
      <c r="C158">
        <v>1427</v>
      </c>
      <c r="D158">
        <v>7124</v>
      </c>
      <c r="E158">
        <v>4253</v>
      </c>
      <c r="F158">
        <v>12804</v>
      </c>
    </row>
    <row r="159" spans="1:6">
      <c r="A159">
        <v>158</v>
      </c>
      <c r="B159">
        <v>544.87106017192002</v>
      </c>
      <c r="C159">
        <v>1434</v>
      </c>
      <c r="D159">
        <v>7149</v>
      </c>
      <c r="E159">
        <v>4099</v>
      </c>
      <c r="F159">
        <v>12682</v>
      </c>
    </row>
    <row r="160" spans="1:6">
      <c r="A160">
        <v>159</v>
      </c>
      <c r="B160">
        <v>545.78796561604599</v>
      </c>
      <c r="C160">
        <v>1443</v>
      </c>
      <c r="D160">
        <v>7187</v>
      </c>
      <c r="E160">
        <v>3931</v>
      </c>
      <c r="F160">
        <v>12561</v>
      </c>
    </row>
    <row r="161" spans="1:6">
      <c r="A161">
        <v>160</v>
      </c>
      <c r="B161">
        <v>546.70487106017197</v>
      </c>
      <c r="C161">
        <v>1452</v>
      </c>
      <c r="D161">
        <v>7260</v>
      </c>
      <c r="E161">
        <v>3835</v>
      </c>
      <c r="F161">
        <v>12547</v>
      </c>
    </row>
    <row r="162" spans="1:6">
      <c r="A162">
        <v>161</v>
      </c>
      <c r="B162">
        <v>547.62177650429805</v>
      </c>
      <c r="C162">
        <v>1457</v>
      </c>
      <c r="D162">
        <v>7331</v>
      </c>
      <c r="E162">
        <v>3711</v>
      </c>
      <c r="F162">
        <v>12499</v>
      </c>
    </row>
    <row r="163" spans="1:6">
      <c r="A163">
        <v>162</v>
      </c>
      <c r="B163">
        <v>548.53868194842403</v>
      </c>
      <c r="C163">
        <v>1451</v>
      </c>
      <c r="D163">
        <v>7374</v>
      </c>
      <c r="E163">
        <v>3630</v>
      </c>
      <c r="F163">
        <v>12455</v>
      </c>
    </row>
    <row r="164" spans="1:6">
      <c r="A164">
        <v>163</v>
      </c>
      <c r="B164">
        <v>549.45558739255</v>
      </c>
      <c r="C164">
        <v>1416</v>
      </c>
      <c r="D164">
        <v>7339</v>
      </c>
      <c r="E164">
        <v>3515</v>
      </c>
      <c r="F164">
        <v>12270</v>
      </c>
    </row>
    <row r="165" spans="1:6">
      <c r="A165">
        <v>164</v>
      </c>
      <c r="B165">
        <v>550.37249283667597</v>
      </c>
      <c r="C165">
        <v>1370</v>
      </c>
      <c r="D165">
        <v>7303</v>
      </c>
      <c r="E165">
        <v>3385</v>
      </c>
      <c r="F165">
        <v>12058</v>
      </c>
    </row>
    <row r="166" spans="1:6">
      <c r="A166">
        <v>165</v>
      </c>
      <c r="B166">
        <v>551.28939828080195</v>
      </c>
      <c r="C166">
        <v>1363</v>
      </c>
      <c r="D166">
        <v>7273</v>
      </c>
      <c r="E166">
        <v>3241</v>
      </c>
      <c r="F166">
        <v>11877</v>
      </c>
    </row>
    <row r="167" spans="1:6">
      <c r="A167">
        <v>166</v>
      </c>
      <c r="B167">
        <v>552.20630372492803</v>
      </c>
      <c r="C167">
        <v>1390</v>
      </c>
      <c r="D167">
        <v>7261</v>
      </c>
      <c r="E167">
        <v>3127</v>
      </c>
      <c r="F167">
        <v>11778</v>
      </c>
    </row>
    <row r="168" spans="1:6">
      <c r="A168">
        <v>167</v>
      </c>
      <c r="B168">
        <v>553.12320916905401</v>
      </c>
      <c r="C168">
        <v>1389</v>
      </c>
      <c r="D168">
        <v>7280</v>
      </c>
      <c r="E168">
        <v>2999</v>
      </c>
      <c r="F168">
        <v>11668</v>
      </c>
    </row>
    <row r="169" spans="1:6">
      <c r="A169">
        <v>168</v>
      </c>
      <c r="B169">
        <v>554.040114613181</v>
      </c>
      <c r="C169">
        <v>1370</v>
      </c>
      <c r="D169">
        <v>7267</v>
      </c>
      <c r="E169">
        <v>2832</v>
      </c>
      <c r="F169">
        <v>11469</v>
      </c>
    </row>
    <row r="170" spans="1:6">
      <c r="A170">
        <v>169</v>
      </c>
      <c r="B170">
        <v>554.95702005730698</v>
      </c>
      <c r="C170">
        <v>1325</v>
      </c>
      <c r="D170">
        <v>7260</v>
      </c>
      <c r="E170">
        <v>2666</v>
      </c>
      <c r="F170">
        <v>11251</v>
      </c>
    </row>
    <row r="171" spans="1:6">
      <c r="A171">
        <v>170</v>
      </c>
      <c r="B171">
        <v>555.87392550143295</v>
      </c>
      <c r="C171">
        <v>1318</v>
      </c>
      <c r="D171">
        <v>7253</v>
      </c>
      <c r="E171">
        <v>2599</v>
      </c>
      <c r="F171">
        <v>11170</v>
      </c>
    </row>
    <row r="172" spans="1:6">
      <c r="A172">
        <v>171</v>
      </c>
      <c r="B172">
        <v>556.79083094555904</v>
      </c>
      <c r="C172">
        <v>1303</v>
      </c>
      <c r="D172">
        <v>7288</v>
      </c>
      <c r="E172">
        <v>2560</v>
      </c>
      <c r="F172">
        <v>11151</v>
      </c>
    </row>
    <row r="173" spans="1:6">
      <c r="A173">
        <v>172</v>
      </c>
      <c r="B173">
        <v>557.70773638968501</v>
      </c>
      <c r="C173">
        <v>1333</v>
      </c>
      <c r="D173">
        <v>7287</v>
      </c>
      <c r="E173">
        <v>2515</v>
      </c>
      <c r="F173">
        <v>11135</v>
      </c>
    </row>
    <row r="174" spans="1:6">
      <c r="A174">
        <v>173</v>
      </c>
      <c r="B174">
        <v>558.62464183381098</v>
      </c>
      <c r="C174">
        <v>1300</v>
      </c>
      <c r="D174">
        <v>7244</v>
      </c>
      <c r="E174">
        <v>2422</v>
      </c>
      <c r="F174">
        <v>10966</v>
      </c>
    </row>
    <row r="175" spans="1:6">
      <c r="A175">
        <v>174</v>
      </c>
      <c r="B175">
        <v>559.54154727793696</v>
      </c>
      <c r="C175">
        <v>1286</v>
      </c>
      <c r="D175">
        <v>7198</v>
      </c>
      <c r="E175">
        <v>2350</v>
      </c>
      <c r="F175">
        <v>10834</v>
      </c>
    </row>
    <row r="176" spans="1:6">
      <c r="A176">
        <v>175</v>
      </c>
      <c r="B176">
        <v>560.45845272206304</v>
      </c>
      <c r="C176">
        <v>1298</v>
      </c>
      <c r="D176">
        <v>7155</v>
      </c>
      <c r="E176">
        <v>2341</v>
      </c>
      <c r="F176">
        <v>10794</v>
      </c>
    </row>
    <row r="177" spans="1:6">
      <c r="A177">
        <v>176</v>
      </c>
      <c r="B177">
        <v>561.37535816618902</v>
      </c>
      <c r="C177">
        <v>1298</v>
      </c>
      <c r="D177">
        <v>7084</v>
      </c>
      <c r="E177">
        <v>2337</v>
      </c>
      <c r="F177">
        <v>10719</v>
      </c>
    </row>
    <row r="178" spans="1:6">
      <c r="A178">
        <v>177</v>
      </c>
      <c r="B178">
        <v>562.29226361031499</v>
      </c>
      <c r="C178">
        <v>1296</v>
      </c>
      <c r="D178">
        <v>7038</v>
      </c>
      <c r="E178">
        <v>2286</v>
      </c>
      <c r="F178">
        <v>10620</v>
      </c>
    </row>
    <row r="179" spans="1:6">
      <c r="A179">
        <v>178</v>
      </c>
      <c r="B179">
        <v>563.20916905444096</v>
      </c>
      <c r="C179">
        <v>1291</v>
      </c>
      <c r="D179">
        <v>6960</v>
      </c>
      <c r="E179">
        <v>2207</v>
      </c>
      <c r="F179">
        <v>10458</v>
      </c>
    </row>
    <row r="180" spans="1:6">
      <c r="A180">
        <v>179</v>
      </c>
      <c r="B180">
        <v>564.12607449856705</v>
      </c>
      <c r="C180">
        <v>1314</v>
      </c>
      <c r="D180">
        <v>6932</v>
      </c>
      <c r="E180">
        <v>2126</v>
      </c>
      <c r="F180">
        <v>10372</v>
      </c>
    </row>
    <row r="181" spans="1:6">
      <c r="A181">
        <v>180</v>
      </c>
      <c r="B181">
        <v>565.04297994269302</v>
      </c>
      <c r="C181">
        <v>1343</v>
      </c>
      <c r="D181">
        <v>6911</v>
      </c>
      <c r="E181">
        <v>2040</v>
      </c>
      <c r="F181">
        <v>10294</v>
      </c>
    </row>
    <row r="182" spans="1:6">
      <c r="A182">
        <v>181</v>
      </c>
      <c r="B182">
        <v>565.959885386819</v>
      </c>
      <c r="C182">
        <v>1346</v>
      </c>
      <c r="D182">
        <v>6851</v>
      </c>
      <c r="E182">
        <v>1998</v>
      </c>
      <c r="F182">
        <v>10195</v>
      </c>
    </row>
    <row r="183" spans="1:6">
      <c r="A183">
        <v>182</v>
      </c>
      <c r="B183">
        <v>566.87679083094599</v>
      </c>
      <c r="C183">
        <v>1341</v>
      </c>
      <c r="D183">
        <v>6782</v>
      </c>
      <c r="E183">
        <v>1932</v>
      </c>
      <c r="F183">
        <v>10055</v>
      </c>
    </row>
    <row r="184" spans="1:6">
      <c r="A184">
        <v>183</v>
      </c>
      <c r="B184">
        <v>567.79369627507197</v>
      </c>
      <c r="C184">
        <v>1325</v>
      </c>
      <c r="D184">
        <v>6694</v>
      </c>
      <c r="E184">
        <v>1870</v>
      </c>
      <c r="F184">
        <v>9889</v>
      </c>
    </row>
    <row r="185" spans="1:6">
      <c r="A185">
        <v>184</v>
      </c>
      <c r="B185">
        <v>568.71060171919805</v>
      </c>
      <c r="C185">
        <v>1332</v>
      </c>
      <c r="D185">
        <v>6626</v>
      </c>
      <c r="E185">
        <v>1823</v>
      </c>
      <c r="F185">
        <v>9781</v>
      </c>
    </row>
    <row r="186" spans="1:6">
      <c r="A186">
        <v>185</v>
      </c>
      <c r="B186">
        <v>569.62750716332403</v>
      </c>
      <c r="C186">
        <v>1332</v>
      </c>
      <c r="D186">
        <v>6585</v>
      </c>
      <c r="E186">
        <v>1760</v>
      </c>
      <c r="F186">
        <v>9677</v>
      </c>
    </row>
    <row r="187" spans="1:6">
      <c r="A187">
        <v>186</v>
      </c>
      <c r="B187">
        <v>570.54441260745</v>
      </c>
      <c r="C187">
        <v>1372</v>
      </c>
      <c r="D187">
        <v>6501</v>
      </c>
      <c r="E187">
        <v>1744</v>
      </c>
      <c r="F187">
        <v>9617</v>
      </c>
    </row>
    <row r="188" spans="1:6">
      <c r="A188">
        <v>187</v>
      </c>
      <c r="B188">
        <v>571.46131805157597</v>
      </c>
      <c r="C188">
        <v>1402</v>
      </c>
      <c r="D188">
        <v>6377</v>
      </c>
      <c r="E188">
        <v>1696</v>
      </c>
      <c r="F188">
        <v>9475</v>
      </c>
    </row>
    <row r="189" spans="1:6">
      <c r="A189">
        <v>188</v>
      </c>
      <c r="B189">
        <v>572.37822349570195</v>
      </c>
      <c r="C189">
        <v>1459</v>
      </c>
      <c r="D189">
        <v>6238</v>
      </c>
      <c r="E189">
        <v>1663</v>
      </c>
      <c r="F189">
        <v>9360</v>
      </c>
    </row>
    <row r="190" spans="1:6">
      <c r="A190">
        <v>189</v>
      </c>
      <c r="B190">
        <v>573.29512893982803</v>
      </c>
      <c r="C190">
        <v>1470</v>
      </c>
      <c r="D190">
        <v>6095</v>
      </c>
      <c r="E190">
        <v>1620</v>
      </c>
      <c r="F190">
        <v>9185</v>
      </c>
    </row>
    <row r="191" spans="1:6">
      <c r="A191">
        <v>190</v>
      </c>
      <c r="B191">
        <v>574.21203438395401</v>
      </c>
      <c r="C191">
        <v>1517</v>
      </c>
      <c r="D191">
        <v>5923</v>
      </c>
      <c r="E191">
        <v>1615</v>
      </c>
      <c r="F191">
        <v>9055</v>
      </c>
    </row>
    <row r="192" spans="1:6">
      <c r="A192">
        <v>191</v>
      </c>
      <c r="B192">
        <v>575.12893982807998</v>
      </c>
      <c r="C192">
        <v>1541</v>
      </c>
      <c r="D192">
        <v>5800</v>
      </c>
      <c r="E192">
        <v>1623</v>
      </c>
      <c r="F192">
        <v>8964</v>
      </c>
    </row>
    <row r="193" spans="1:6">
      <c r="A193">
        <v>192</v>
      </c>
      <c r="B193">
        <v>576.04584527220595</v>
      </c>
      <c r="C193">
        <v>1578</v>
      </c>
      <c r="D193">
        <v>5668</v>
      </c>
      <c r="E193">
        <v>1618</v>
      </c>
      <c r="F193">
        <v>8864</v>
      </c>
    </row>
    <row r="194" spans="1:6">
      <c r="A194">
        <v>193</v>
      </c>
      <c r="B194">
        <v>576.96275071633204</v>
      </c>
      <c r="C194">
        <v>1604</v>
      </c>
      <c r="D194">
        <v>5533</v>
      </c>
      <c r="E194">
        <v>1583</v>
      </c>
      <c r="F194">
        <v>8720</v>
      </c>
    </row>
    <row r="195" spans="1:6">
      <c r="A195">
        <v>194</v>
      </c>
      <c r="B195">
        <v>577.87965616045801</v>
      </c>
      <c r="C195">
        <v>1647</v>
      </c>
      <c r="D195">
        <v>5440</v>
      </c>
      <c r="E195">
        <v>1556</v>
      </c>
      <c r="F195">
        <v>8643</v>
      </c>
    </row>
    <row r="196" spans="1:6">
      <c r="A196">
        <v>195</v>
      </c>
      <c r="B196">
        <v>578.79656160458501</v>
      </c>
      <c r="C196">
        <v>1670</v>
      </c>
      <c r="D196">
        <v>5328</v>
      </c>
      <c r="E196">
        <v>1533</v>
      </c>
      <c r="F196">
        <v>8531</v>
      </c>
    </row>
    <row r="197" spans="1:6">
      <c r="A197">
        <v>196</v>
      </c>
      <c r="B197">
        <v>579.71346704871098</v>
      </c>
      <c r="C197">
        <v>1666</v>
      </c>
      <c r="D197">
        <v>5195</v>
      </c>
      <c r="E197">
        <v>1532</v>
      </c>
      <c r="F197">
        <v>8393</v>
      </c>
    </row>
    <row r="198" spans="1:6">
      <c r="A198">
        <v>197</v>
      </c>
      <c r="B198">
        <v>580.63037249283695</v>
      </c>
      <c r="C198">
        <v>1671</v>
      </c>
      <c r="D198">
        <v>5037</v>
      </c>
      <c r="E198">
        <v>1579</v>
      </c>
      <c r="F198">
        <v>8287</v>
      </c>
    </row>
    <row r="199" spans="1:6">
      <c r="A199">
        <v>198</v>
      </c>
      <c r="B199">
        <v>581.54727793696304</v>
      </c>
      <c r="C199">
        <v>1702</v>
      </c>
      <c r="D199">
        <v>4904</v>
      </c>
      <c r="E199">
        <v>1601</v>
      </c>
      <c r="F199">
        <v>8207</v>
      </c>
    </row>
    <row r="200" spans="1:6">
      <c r="A200">
        <v>199</v>
      </c>
      <c r="B200">
        <v>582.46418338108901</v>
      </c>
      <c r="C200">
        <v>1702</v>
      </c>
      <c r="D200">
        <v>4816</v>
      </c>
      <c r="E200">
        <v>1659</v>
      </c>
      <c r="F200">
        <v>8177</v>
      </c>
    </row>
    <row r="201" spans="1:6">
      <c r="A201">
        <v>200</v>
      </c>
      <c r="B201">
        <v>583.38108882521499</v>
      </c>
      <c r="C201">
        <v>1734</v>
      </c>
      <c r="D201">
        <v>4721</v>
      </c>
      <c r="E201">
        <v>1716</v>
      </c>
      <c r="F201">
        <v>8171</v>
      </c>
    </row>
    <row r="202" spans="1:6">
      <c r="A202">
        <v>201</v>
      </c>
      <c r="B202">
        <v>584.29799426934096</v>
      </c>
      <c r="C202">
        <v>1761</v>
      </c>
      <c r="D202">
        <v>4628</v>
      </c>
      <c r="E202">
        <v>1786</v>
      </c>
      <c r="F202">
        <v>8175</v>
      </c>
    </row>
    <row r="203" spans="1:6">
      <c r="A203">
        <v>202</v>
      </c>
      <c r="B203">
        <v>585.21489971346705</v>
      </c>
      <c r="C203">
        <v>1817</v>
      </c>
      <c r="D203">
        <v>4556</v>
      </c>
      <c r="E203">
        <v>1815</v>
      </c>
      <c r="F203">
        <v>8188</v>
      </c>
    </row>
    <row r="204" spans="1:6">
      <c r="A204">
        <v>203</v>
      </c>
      <c r="B204">
        <v>586.13180515759302</v>
      </c>
      <c r="C204">
        <v>1859</v>
      </c>
      <c r="D204">
        <v>4494</v>
      </c>
      <c r="E204">
        <v>1808</v>
      </c>
      <c r="F204">
        <v>8161</v>
      </c>
    </row>
    <row r="205" spans="1:6">
      <c r="A205">
        <v>204</v>
      </c>
      <c r="B205">
        <v>587.04871060171899</v>
      </c>
      <c r="C205">
        <v>1903</v>
      </c>
      <c r="D205">
        <v>4410</v>
      </c>
      <c r="E205">
        <v>1782</v>
      </c>
      <c r="F205">
        <v>8095</v>
      </c>
    </row>
    <row r="206" spans="1:6">
      <c r="A206">
        <v>205</v>
      </c>
      <c r="B206">
        <v>587.96561604584497</v>
      </c>
      <c r="C206">
        <v>1962</v>
      </c>
      <c r="D206">
        <v>4325</v>
      </c>
      <c r="E206">
        <v>1789</v>
      </c>
      <c r="F206">
        <v>8076</v>
      </c>
    </row>
    <row r="207" spans="1:6">
      <c r="A207">
        <v>206</v>
      </c>
      <c r="B207">
        <v>588.88252148997105</v>
      </c>
      <c r="C207">
        <v>1981</v>
      </c>
      <c r="D207">
        <v>4229</v>
      </c>
      <c r="E207">
        <v>1790</v>
      </c>
      <c r="F207">
        <v>8000</v>
      </c>
    </row>
    <row r="208" spans="1:6">
      <c r="A208">
        <v>207</v>
      </c>
      <c r="B208">
        <v>589.79942693409703</v>
      </c>
      <c r="C208">
        <v>2040</v>
      </c>
      <c r="D208">
        <v>4161</v>
      </c>
      <c r="E208">
        <v>1782</v>
      </c>
      <c r="F208">
        <v>7983</v>
      </c>
    </row>
    <row r="209" spans="1:6">
      <c r="A209">
        <v>208</v>
      </c>
      <c r="B209">
        <v>590.716332378223</v>
      </c>
      <c r="C209">
        <v>2118</v>
      </c>
      <c r="D209">
        <v>4091</v>
      </c>
      <c r="E209">
        <v>1788</v>
      </c>
      <c r="F209">
        <v>7997</v>
      </c>
    </row>
    <row r="210" spans="1:6">
      <c r="A210">
        <v>209</v>
      </c>
      <c r="B210">
        <v>591.63323782235</v>
      </c>
      <c r="C210">
        <v>2187</v>
      </c>
      <c r="D210">
        <v>4032</v>
      </c>
      <c r="E210">
        <v>1797</v>
      </c>
      <c r="F210">
        <v>8016</v>
      </c>
    </row>
    <row r="211" spans="1:6">
      <c r="A211">
        <v>210</v>
      </c>
      <c r="B211">
        <v>592.55014326647597</v>
      </c>
      <c r="C211">
        <v>2274</v>
      </c>
      <c r="D211">
        <v>3964</v>
      </c>
      <c r="E211">
        <v>1807</v>
      </c>
      <c r="F211">
        <v>8045</v>
      </c>
    </row>
    <row r="212" spans="1:6">
      <c r="A212">
        <v>211</v>
      </c>
      <c r="B212">
        <v>593.46704871060194</v>
      </c>
      <c r="C212">
        <v>2383</v>
      </c>
      <c r="D212">
        <v>3908</v>
      </c>
      <c r="E212">
        <v>1851</v>
      </c>
      <c r="F212">
        <v>8142</v>
      </c>
    </row>
    <row r="213" spans="1:6">
      <c r="A213">
        <v>212</v>
      </c>
      <c r="B213">
        <v>594.38395415472803</v>
      </c>
      <c r="C213">
        <v>2492</v>
      </c>
      <c r="D213">
        <v>3846</v>
      </c>
      <c r="E213">
        <v>1875</v>
      </c>
      <c r="F213">
        <v>8213</v>
      </c>
    </row>
    <row r="214" spans="1:6">
      <c r="A214">
        <v>213</v>
      </c>
      <c r="B214">
        <v>595.300859598854</v>
      </c>
      <c r="C214">
        <v>2619</v>
      </c>
      <c r="D214">
        <v>3777</v>
      </c>
      <c r="E214">
        <v>1896</v>
      </c>
      <c r="F214">
        <v>8292</v>
      </c>
    </row>
    <row r="215" spans="1:6">
      <c r="A215">
        <v>214</v>
      </c>
      <c r="B215">
        <v>596.21776504297998</v>
      </c>
      <c r="C215">
        <v>2768</v>
      </c>
      <c r="D215">
        <v>3712</v>
      </c>
      <c r="E215">
        <v>1891</v>
      </c>
      <c r="F215">
        <v>8371</v>
      </c>
    </row>
    <row r="216" spans="1:6">
      <c r="A216">
        <v>215</v>
      </c>
      <c r="B216">
        <v>597.13467048710595</v>
      </c>
      <c r="C216">
        <v>2903</v>
      </c>
      <c r="D216">
        <v>3632</v>
      </c>
      <c r="E216">
        <v>1870</v>
      </c>
      <c r="F216">
        <v>8405</v>
      </c>
    </row>
    <row r="217" spans="1:6">
      <c r="A217">
        <v>216</v>
      </c>
      <c r="B217">
        <v>598.05157593123204</v>
      </c>
      <c r="C217">
        <v>3052</v>
      </c>
      <c r="D217">
        <v>3568</v>
      </c>
      <c r="E217">
        <v>1877</v>
      </c>
      <c r="F217">
        <v>8497</v>
      </c>
    </row>
    <row r="218" spans="1:6">
      <c r="A218">
        <v>217</v>
      </c>
      <c r="B218">
        <v>598.96848137535801</v>
      </c>
      <c r="C218">
        <v>3151</v>
      </c>
      <c r="D218">
        <v>3499</v>
      </c>
      <c r="E218">
        <v>1852</v>
      </c>
      <c r="F218">
        <v>8502</v>
      </c>
    </row>
    <row r="219" spans="1:6">
      <c r="A219">
        <v>218</v>
      </c>
      <c r="B219">
        <v>599.88538681948398</v>
      </c>
      <c r="C219">
        <v>3267</v>
      </c>
      <c r="D219">
        <v>3421</v>
      </c>
      <c r="E219">
        <v>1871</v>
      </c>
      <c r="F219">
        <v>8559</v>
      </c>
    </row>
    <row r="220" spans="1:6">
      <c r="A220">
        <v>219</v>
      </c>
      <c r="B220">
        <v>600.80229226360996</v>
      </c>
      <c r="C220">
        <v>3386</v>
      </c>
      <c r="D220">
        <v>3415</v>
      </c>
      <c r="E220">
        <v>1928</v>
      </c>
      <c r="F220">
        <v>8729</v>
      </c>
    </row>
    <row r="221" spans="1:6">
      <c r="A221">
        <v>220</v>
      </c>
      <c r="B221">
        <v>601.71919770773604</v>
      </c>
      <c r="C221">
        <v>3486</v>
      </c>
      <c r="D221">
        <v>3410</v>
      </c>
      <c r="E221">
        <v>1991</v>
      </c>
      <c r="F221">
        <v>8887</v>
      </c>
    </row>
    <row r="222" spans="1:6">
      <c r="A222">
        <v>221</v>
      </c>
      <c r="B222">
        <v>602.63610315186202</v>
      </c>
      <c r="C222">
        <v>3565</v>
      </c>
      <c r="D222">
        <v>3421</v>
      </c>
      <c r="E222">
        <v>2035</v>
      </c>
      <c r="F222">
        <v>9021</v>
      </c>
    </row>
    <row r="223" spans="1:6">
      <c r="A223">
        <v>222</v>
      </c>
      <c r="B223">
        <v>603.55300859598901</v>
      </c>
      <c r="C223">
        <v>3658</v>
      </c>
      <c r="D223">
        <v>3429</v>
      </c>
      <c r="E223">
        <v>2066</v>
      </c>
      <c r="F223">
        <v>9153</v>
      </c>
    </row>
    <row r="224" spans="1:6">
      <c r="A224">
        <v>223</v>
      </c>
      <c r="B224">
        <v>604.46991404011499</v>
      </c>
      <c r="C224">
        <v>3720</v>
      </c>
      <c r="D224">
        <v>3386</v>
      </c>
      <c r="E224">
        <v>2077</v>
      </c>
      <c r="F224">
        <v>9183</v>
      </c>
    </row>
    <row r="225" spans="1:6">
      <c r="A225">
        <v>224</v>
      </c>
      <c r="B225">
        <v>605.38681948424096</v>
      </c>
      <c r="C225">
        <v>3735</v>
      </c>
      <c r="D225">
        <v>3326</v>
      </c>
      <c r="E225">
        <v>2050</v>
      </c>
      <c r="F225">
        <v>9111</v>
      </c>
    </row>
    <row r="226" spans="1:6">
      <c r="A226">
        <v>225</v>
      </c>
      <c r="B226">
        <v>606.30372492836705</v>
      </c>
      <c r="C226">
        <v>3719</v>
      </c>
      <c r="D226">
        <v>3266</v>
      </c>
      <c r="E226">
        <v>2034</v>
      </c>
      <c r="F226">
        <v>9019</v>
      </c>
    </row>
    <row r="227" spans="1:6">
      <c r="A227">
        <v>226</v>
      </c>
      <c r="B227">
        <v>607.22063037249302</v>
      </c>
      <c r="C227">
        <v>3721</v>
      </c>
      <c r="D227">
        <v>3205</v>
      </c>
      <c r="E227">
        <v>2041</v>
      </c>
      <c r="F227">
        <v>8967</v>
      </c>
    </row>
    <row r="228" spans="1:6">
      <c r="A228">
        <v>227</v>
      </c>
      <c r="B228">
        <v>608.13753581661899</v>
      </c>
      <c r="C228">
        <v>3762</v>
      </c>
      <c r="D228">
        <v>3144</v>
      </c>
      <c r="E228">
        <v>2104</v>
      </c>
      <c r="F228">
        <v>9010</v>
      </c>
    </row>
    <row r="229" spans="1:6">
      <c r="A229">
        <v>228</v>
      </c>
      <c r="B229">
        <v>609.05444126074497</v>
      </c>
      <c r="C229">
        <v>3804</v>
      </c>
      <c r="D229">
        <v>3078</v>
      </c>
      <c r="E229">
        <v>2146</v>
      </c>
      <c r="F229">
        <v>9028</v>
      </c>
    </row>
    <row r="230" spans="1:6">
      <c r="A230">
        <v>229</v>
      </c>
      <c r="B230">
        <v>609.97134670487105</v>
      </c>
      <c r="C230">
        <v>3825</v>
      </c>
      <c r="D230">
        <v>3020</v>
      </c>
      <c r="E230">
        <v>2185</v>
      </c>
      <c r="F230">
        <v>9030</v>
      </c>
    </row>
    <row r="231" spans="1:6">
      <c r="A231">
        <v>230</v>
      </c>
      <c r="B231">
        <v>610.88825214899703</v>
      </c>
      <c r="C231">
        <v>3845</v>
      </c>
      <c r="D231">
        <v>2965</v>
      </c>
      <c r="E231">
        <v>2236</v>
      </c>
      <c r="F231">
        <v>9046</v>
      </c>
    </row>
    <row r="232" spans="1:6">
      <c r="A232">
        <v>231</v>
      </c>
      <c r="B232">
        <v>611.805157593123</v>
      </c>
      <c r="C232">
        <v>3846</v>
      </c>
      <c r="D232">
        <v>2924</v>
      </c>
      <c r="E232">
        <v>2224</v>
      </c>
      <c r="F232">
        <v>8994</v>
      </c>
    </row>
    <row r="233" spans="1:6">
      <c r="A233">
        <v>232</v>
      </c>
      <c r="B233">
        <v>612.72206303724897</v>
      </c>
      <c r="C233">
        <v>3827</v>
      </c>
      <c r="D233">
        <v>2881</v>
      </c>
      <c r="E233">
        <v>2208</v>
      </c>
      <c r="F233">
        <v>8916</v>
      </c>
    </row>
    <row r="234" spans="1:6">
      <c r="A234">
        <v>233</v>
      </c>
      <c r="B234">
        <v>613.63896848137495</v>
      </c>
      <c r="C234">
        <v>3806</v>
      </c>
      <c r="D234">
        <v>2837</v>
      </c>
      <c r="E234">
        <v>2176</v>
      </c>
      <c r="F234">
        <v>8819</v>
      </c>
    </row>
    <row r="235" spans="1:6">
      <c r="A235">
        <v>234</v>
      </c>
      <c r="B235">
        <v>614.55587392550103</v>
      </c>
      <c r="C235">
        <v>3786</v>
      </c>
      <c r="D235">
        <v>2795</v>
      </c>
      <c r="E235">
        <v>2157</v>
      </c>
      <c r="F235">
        <v>8738</v>
      </c>
    </row>
    <row r="236" spans="1:6">
      <c r="A236">
        <v>235</v>
      </c>
      <c r="B236">
        <v>615.47277936962701</v>
      </c>
      <c r="C236">
        <v>3785</v>
      </c>
      <c r="D236">
        <v>2760</v>
      </c>
      <c r="E236">
        <v>2164</v>
      </c>
      <c r="F236">
        <v>8709</v>
      </c>
    </row>
    <row r="237" spans="1:6">
      <c r="A237">
        <v>236</v>
      </c>
      <c r="B237">
        <v>616.389684813754</v>
      </c>
      <c r="C237">
        <v>3806</v>
      </c>
      <c r="D237">
        <v>2727</v>
      </c>
      <c r="E237">
        <v>2187</v>
      </c>
      <c r="F237">
        <v>8720</v>
      </c>
    </row>
    <row r="238" spans="1:6">
      <c r="A238">
        <v>237</v>
      </c>
      <c r="B238">
        <v>617.30659025787998</v>
      </c>
      <c r="C238">
        <v>3851</v>
      </c>
      <c r="D238">
        <v>2682</v>
      </c>
      <c r="E238">
        <v>2226</v>
      </c>
      <c r="F238">
        <v>8759</v>
      </c>
    </row>
    <row r="239" spans="1:6">
      <c r="A239">
        <v>238</v>
      </c>
      <c r="B239">
        <v>618.22349570200595</v>
      </c>
      <c r="C239">
        <v>3917</v>
      </c>
      <c r="D239">
        <v>2650</v>
      </c>
      <c r="E239">
        <v>2281</v>
      </c>
      <c r="F239">
        <v>8848</v>
      </c>
    </row>
    <row r="240" spans="1:6">
      <c r="A240">
        <v>239</v>
      </c>
      <c r="B240">
        <v>619.14040114613204</v>
      </c>
      <c r="C240">
        <v>3903</v>
      </c>
      <c r="D240">
        <v>2587</v>
      </c>
      <c r="E240">
        <v>2288</v>
      </c>
      <c r="F240">
        <v>8778</v>
      </c>
    </row>
    <row r="241" spans="1:6">
      <c r="A241">
        <v>240</v>
      </c>
      <c r="B241">
        <v>620.05730659025801</v>
      </c>
      <c r="C241">
        <v>3877</v>
      </c>
      <c r="D241">
        <v>2521</v>
      </c>
      <c r="E241">
        <v>2267</v>
      </c>
      <c r="F241">
        <v>8665</v>
      </c>
    </row>
    <row r="242" spans="1:6">
      <c r="A242">
        <v>241</v>
      </c>
      <c r="B242">
        <v>620.97421203438398</v>
      </c>
      <c r="C242">
        <v>3841</v>
      </c>
      <c r="D242">
        <v>2484</v>
      </c>
      <c r="E242">
        <v>2240</v>
      </c>
      <c r="F242">
        <v>8565</v>
      </c>
    </row>
    <row r="243" spans="1:6">
      <c r="A243">
        <v>242</v>
      </c>
      <c r="B243">
        <v>621.89111747850995</v>
      </c>
      <c r="C243">
        <v>3847</v>
      </c>
      <c r="D243">
        <v>2449</v>
      </c>
      <c r="E243">
        <v>2242</v>
      </c>
      <c r="F243">
        <v>8538</v>
      </c>
    </row>
    <row r="244" spans="1:6">
      <c r="A244">
        <v>243</v>
      </c>
      <c r="B244">
        <v>622.80802292263604</v>
      </c>
      <c r="C244">
        <v>3844</v>
      </c>
      <c r="D244">
        <v>2398</v>
      </c>
      <c r="E244">
        <v>2242</v>
      </c>
      <c r="F244">
        <v>8484</v>
      </c>
    </row>
    <row r="245" spans="1:6">
      <c r="A245">
        <v>244</v>
      </c>
      <c r="B245">
        <v>623.72492836676201</v>
      </c>
      <c r="C245">
        <v>3878</v>
      </c>
      <c r="D245">
        <v>2366</v>
      </c>
      <c r="E245">
        <v>2252</v>
      </c>
      <c r="F245">
        <v>8496</v>
      </c>
    </row>
    <row r="246" spans="1:6">
      <c r="A246">
        <v>245</v>
      </c>
      <c r="B246">
        <v>624.64183381088799</v>
      </c>
      <c r="C246">
        <v>3907</v>
      </c>
      <c r="D246">
        <v>2348</v>
      </c>
      <c r="E246">
        <v>2267</v>
      </c>
      <c r="F246">
        <v>8522</v>
      </c>
    </row>
    <row r="247" spans="1:6">
      <c r="A247">
        <v>246</v>
      </c>
      <c r="B247">
        <v>625.55873925501396</v>
      </c>
      <c r="C247">
        <v>3975</v>
      </c>
      <c r="D247">
        <v>2325</v>
      </c>
      <c r="E247">
        <v>2324</v>
      </c>
      <c r="F247">
        <v>8624</v>
      </c>
    </row>
    <row r="248" spans="1:6">
      <c r="A248">
        <v>247</v>
      </c>
      <c r="B248">
        <v>626.47564469914005</v>
      </c>
      <c r="C248">
        <v>4023</v>
      </c>
      <c r="D248">
        <v>2324</v>
      </c>
      <c r="E248">
        <v>2347</v>
      </c>
      <c r="F248">
        <v>8694</v>
      </c>
    </row>
    <row r="249" spans="1:6">
      <c r="A249">
        <v>248</v>
      </c>
      <c r="B249">
        <v>627.39255014326602</v>
      </c>
      <c r="C249">
        <v>4060</v>
      </c>
      <c r="D249">
        <v>2297</v>
      </c>
      <c r="E249">
        <v>2353</v>
      </c>
      <c r="F249">
        <v>8710</v>
      </c>
    </row>
    <row r="250" spans="1:6">
      <c r="A250">
        <v>249</v>
      </c>
      <c r="B250">
        <v>628.30945558739302</v>
      </c>
      <c r="C250">
        <v>4079</v>
      </c>
      <c r="D250">
        <v>2265</v>
      </c>
      <c r="E250">
        <v>2331</v>
      </c>
      <c r="F250">
        <v>8675</v>
      </c>
    </row>
    <row r="251" spans="1:6">
      <c r="A251">
        <v>250</v>
      </c>
      <c r="B251">
        <v>629.22636103151899</v>
      </c>
      <c r="C251">
        <v>4073</v>
      </c>
      <c r="D251">
        <v>2253</v>
      </c>
      <c r="E251">
        <v>2296</v>
      </c>
      <c r="F251">
        <v>8622</v>
      </c>
    </row>
    <row r="252" spans="1:6">
      <c r="A252">
        <v>251</v>
      </c>
      <c r="B252">
        <v>630.14326647564496</v>
      </c>
      <c r="C252">
        <v>4104</v>
      </c>
      <c r="D252">
        <v>2258</v>
      </c>
      <c r="E252">
        <v>2326</v>
      </c>
      <c r="F252">
        <v>8688</v>
      </c>
    </row>
    <row r="253" spans="1:6">
      <c r="A253">
        <v>252</v>
      </c>
      <c r="B253">
        <v>631.06017191977105</v>
      </c>
      <c r="C253">
        <v>4092</v>
      </c>
      <c r="D253">
        <v>2238</v>
      </c>
      <c r="E253">
        <v>2319</v>
      </c>
      <c r="F253">
        <v>8649</v>
      </c>
    </row>
    <row r="254" spans="1:6">
      <c r="A254">
        <v>253</v>
      </c>
      <c r="B254">
        <v>631.97707736389702</v>
      </c>
      <c r="C254">
        <v>4105</v>
      </c>
      <c r="D254">
        <v>2216</v>
      </c>
      <c r="E254">
        <v>2310</v>
      </c>
      <c r="F254">
        <v>8631</v>
      </c>
    </row>
    <row r="255" spans="1:6">
      <c r="A255">
        <v>254</v>
      </c>
      <c r="B255">
        <v>632.893982808023</v>
      </c>
      <c r="C255">
        <v>4132</v>
      </c>
      <c r="D255">
        <v>2227</v>
      </c>
      <c r="E255">
        <v>2341</v>
      </c>
      <c r="F255">
        <v>8700</v>
      </c>
    </row>
    <row r="256" spans="1:6">
      <c r="A256">
        <v>255</v>
      </c>
      <c r="B256">
        <v>633.81088825214897</v>
      </c>
      <c r="C256">
        <v>4186</v>
      </c>
      <c r="D256">
        <v>2206</v>
      </c>
      <c r="E256">
        <v>2334</v>
      </c>
      <c r="F256">
        <v>8726</v>
      </c>
    </row>
    <row r="257" spans="1:6">
      <c r="A257">
        <v>256</v>
      </c>
      <c r="B257">
        <v>634.72779369627494</v>
      </c>
      <c r="C257">
        <v>4248</v>
      </c>
      <c r="D257">
        <v>2188</v>
      </c>
      <c r="E257">
        <v>2340</v>
      </c>
      <c r="F257">
        <v>8776</v>
      </c>
    </row>
    <row r="258" spans="1:6">
      <c r="A258">
        <v>257</v>
      </c>
      <c r="B258">
        <v>635.64469914040103</v>
      </c>
      <c r="C258">
        <v>4350</v>
      </c>
      <c r="D258">
        <v>2201</v>
      </c>
      <c r="E258">
        <v>2336</v>
      </c>
      <c r="F258">
        <v>8887</v>
      </c>
    </row>
    <row r="259" spans="1:6">
      <c r="A259">
        <v>258</v>
      </c>
      <c r="B259">
        <v>636.561604584527</v>
      </c>
      <c r="C259">
        <v>4444</v>
      </c>
      <c r="D259">
        <v>2182</v>
      </c>
      <c r="E259">
        <v>2363</v>
      </c>
      <c r="F259">
        <v>8989</v>
      </c>
    </row>
    <row r="260" spans="1:6">
      <c r="A260">
        <v>259</v>
      </c>
      <c r="B260">
        <v>637.47851002865298</v>
      </c>
      <c r="C260">
        <v>4512</v>
      </c>
      <c r="D260">
        <v>2145</v>
      </c>
      <c r="E260">
        <v>2353</v>
      </c>
      <c r="F260">
        <v>9010</v>
      </c>
    </row>
    <row r="261" spans="1:6">
      <c r="A261">
        <v>260</v>
      </c>
      <c r="B261">
        <v>638.39541547277895</v>
      </c>
      <c r="C261">
        <v>4603</v>
      </c>
      <c r="D261">
        <v>2138</v>
      </c>
      <c r="E261">
        <v>2371</v>
      </c>
      <c r="F261">
        <v>9112</v>
      </c>
    </row>
    <row r="262" spans="1:6">
      <c r="A262">
        <v>261</v>
      </c>
      <c r="B262">
        <v>639.31232091690504</v>
      </c>
      <c r="C262">
        <v>4638</v>
      </c>
      <c r="D262">
        <v>2156</v>
      </c>
      <c r="E262">
        <v>2374</v>
      </c>
      <c r="F262">
        <v>9168</v>
      </c>
    </row>
    <row r="263" spans="1:6">
      <c r="A263">
        <v>262</v>
      </c>
      <c r="B263">
        <v>640.22922636103101</v>
      </c>
      <c r="C263">
        <v>4692</v>
      </c>
      <c r="D263">
        <v>2193</v>
      </c>
      <c r="E263">
        <v>2411</v>
      </c>
      <c r="F263">
        <v>9296</v>
      </c>
    </row>
    <row r="264" spans="1:6">
      <c r="A264">
        <v>263</v>
      </c>
      <c r="B264">
        <v>641.14613180515801</v>
      </c>
      <c r="C264">
        <v>4764</v>
      </c>
      <c r="D264">
        <v>2197</v>
      </c>
      <c r="E264">
        <v>2421</v>
      </c>
      <c r="F264">
        <v>9382</v>
      </c>
    </row>
    <row r="265" spans="1:6">
      <c r="A265">
        <v>264</v>
      </c>
      <c r="B265">
        <v>642.06303724928398</v>
      </c>
      <c r="C265">
        <v>4812</v>
      </c>
      <c r="D265">
        <v>2184</v>
      </c>
      <c r="E265">
        <v>2424</v>
      </c>
      <c r="F265">
        <v>9420</v>
      </c>
    </row>
    <row r="266" spans="1:6">
      <c r="A266">
        <v>265</v>
      </c>
      <c r="B266">
        <v>642.97994269340995</v>
      </c>
      <c r="C266">
        <v>4856</v>
      </c>
      <c r="D266">
        <v>2157</v>
      </c>
      <c r="E266">
        <v>2415</v>
      </c>
      <c r="F266">
        <v>9428</v>
      </c>
    </row>
    <row r="267" spans="1:6">
      <c r="A267">
        <v>266</v>
      </c>
      <c r="B267">
        <v>643.89684813753604</v>
      </c>
      <c r="C267">
        <v>4927</v>
      </c>
      <c r="D267">
        <v>2129</v>
      </c>
      <c r="E267">
        <v>2407</v>
      </c>
      <c r="F267">
        <v>9463</v>
      </c>
    </row>
    <row r="268" spans="1:6">
      <c r="A268">
        <v>267</v>
      </c>
      <c r="B268">
        <v>644.81375358166201</v>
      </c>
      <c r="C268">
        <v>4988</v>
      </c>
      <c r="D268">
        <v>2122</v>
      </c>
      <c r="E268">
        <v>2426</v>
      </c>
      <c r="F268">
        <v>9536</v>
      </c>
    </row>
    <row r="269" spans="1:6">
      <c r="A269">
        <v>268</v>
      </c>
      <c r="B269">
        <v>645.73065902578799</v>
      </c>
      <c r="C269">
        <v>4965</v>
      </c>
      <c r="D269">
        <v>2108</v>
      </c>
      <c r="E269">
        <v>2418</v>
      </c>
      <c r="F269">
        <v>9491</v>
      </c>
    </row>
    <row r="270" spans="1:6">
      <c r="A270">
        <v>269</v>
      </c>
      <c r="B270">
        <v>646.64756446991396</v>
      </c>
      <c r="C270">
        <v>4917</v>
      </c>
      <c r="D270">
        <v>2117</v>
      </c>
      <c r="E270">
        <v>2421</v>
      </c>
      <c r="F270">
        <v>9455</v>
      </c>
    </row>
    <row r="271" spans="1:6">
      <c r="A271">
        <v>270</v>
      </c>
      <c r="B271">
        <v>647.56446991404005</v>
      </c>
      <c r="C271">
        <v>4811</v>
      </c>
      <c r="D271">
        <v>2139</v>
      </c>
      <c r="E271">
        <v>2409</v>
      </c>
      <c r="F271">
        <v>9359</v>
      </c>
    </row>
    <row r="272" spans="1:6">
      <c r="A272">
        <v>271</v>
      </c>
      <c r="B272">
        <v>648.48137535816602</v>
      </c>
      <c r="C272">
        <v>4702</v>
      </c>
      <c r="D272">
        <v>2153</v>
      </c>
      <c r="E272">
        <v>2398</v>
      </c>
      <c r="F272">
        <v>9253</v>
      </c>
    </row>
    <row r="273" spans="1:6">
      <c r="A273">
        <v>272</v>
      </c>
      <c r="B273">
        <v>649.39828080229199</v>
      </c>
      <c r="C273">
        <v>4575</v>
      </c>
      <c r="D273">
        <v>2164</v>
      </c>
      <c r="E273">
        <v>2392</v>
      </c>
      <c r="F273">
        <v>9131</v>
      </c>
    </row>
    <row r="274" spans="1:6">
      <c r="A274">
        <v>273</v>
      </c>
      <c r="B274">
        <v>650.31518624641797</v>
      </c>
      <c r="C274">
        <v>4448</v>
      </c>
      <c r="D274">
        <v>2151</v>
      </c>
      <c r="E274">
        <v>2364</v>
      </c>
      <c r="F274">
        <v>8963</v>
      </c>
    </row>
    <row r="275" spans="1:6">
      <c r="A275">
        <v>274</v>
      </c>
      <c r="B275">
        <v>651.23209169054405</v>
      </c>
      <c r="C275">
        <v>4264</v>
      </c>
      <c r="D275">
        <v>2125</v>
      </c>
      <c r="E275">
        <v>2335</v>
      </c>
      <c r="F275">
        <v>8724</v>
      </c>
    </row>
    <row r="276" spans="1:6">
      <c r="A276">
        <v>275</v>
      </c>
      <c r="B276">
        <v>652.14899713467003</v>
      </c>
      <c r="C276">
        <v>4151</v>
      </c>
      <c r="D276">
        <v>2112</v>
      </c>
      <c r="E276">
        <v>2321</v>
      </c>
      <c r="F276">
        <v>8584</v>
      </c>
    </row>
    <row r="277" spans="1:6">
      <c r="A277">
        <v>276</v>
      </c>
      <c r="B277">
        <v>653.06590257879702</v>
      </c>
      <c r="C277">
        <v>4052</v>
      </c>
      <c r="D277">
        <v>2152</v>
      </c>
      <c r="E277">
        <v>2332</v>
      </c>
      <c r="F277">
        <v>8536</v>
      </c>
    </row>
    <row r="278" spans="1:6">
      <c r="A278">
        <v>277</v>
      </c>
      <c r="B278">
        <v>653.982808022923</v>
      </c>
      <c r="C278">
        <v>3905</v>
      </c>
      <c r="D278">
        <v>2192</v>
      </c>
      <c r="E278">
        <v>2372</v>
      </c>
      <c r="F278">
        <v>8469</v>
      </c>
    </row>
    <row r="279" spans="1:6">
      <c r="A279">
        <v>278</v>
      </c>
      <c r="B279">
        <v>654.89971346704897</v>
      </c>
      <c r="C279">
        <v>3738</v>
      </c>
      <c r="D279">
        <v>2164</v>
      </c>
      <c r="E279">
        <v>2360</v>
      </c>
      <c r="F279">
        <v>8262</v>
      </c>
    </row>
    <row r="280" spans="1:6">
      <c r="A280">
        <v>279</v>
      </c>
      <c r="B280">
        <v>655.81661891117506</v>
      </c>
      <c r="C280">
        <v>3544</v>
      </c>
      <c r="D280">
        <v>2152</v>
      </c>
      <c r="E280">
        <v>2335</v>
      </c>
      <c r="F280">
        <v>8031</v>
      </c>
    </row>
    <row r="281" spans="1:6">
      <c r="A281">
        <v>280</v>
      </c>
      <c r="B281">
        <v>656.73352435530103</v>
      </c>
      <c r="C281">
        <v>3399</v>
      </c>
      <c r="D281">
        <v>2141</v>
      </c>
      <c r="E281">
        <v>2330</v>
      </c>
      <c r="F281">
        <v>7870</v>
      </c>
    </row>
    <row r="282" spans="1:6">
      <c r="A282">
        <v>281</v>
      </c>
      <c r="B282">
        <v>657.650429799427</v>
      </c>
      <c r="C282">
        <v>3257</v>
      </c>
      <c r="D282">
        <v>2151</v>
      </c>
      <c r="E282">
        <v>2298</v>
      </c>
      <c r="F282">
        <v>7706</v>
      </c>
    </row>
    <row r="283" spans="1:6">
      <c r="A283">
        <v>282</v>
      </c>
      <c r="B283">
        <v>658.56733524355298</v>
      </c>
      <c r="C283">
        <v>3082</v>
      </c>
      <c r="D283">
        <v>2162</v>
      </c>
      <c r="E283">
        <v>2267</v>
      </c>
      <c r="F283">
        <v>7511</v>
      </c>
    </row>
    <row r="284" spans="1:6">
      <c r="A284">
        <v>283</v>
      </c>
      <c r="B284">
        <v>659.48424068767895</v>
      </c>
      <c r="C284">
        <v>2959</v>
      </c>
      <c r="D284">
        <v>2163</v>
      </c>
      <c r="E284">
        <v>2258</v>
      </c>
      <c r="F284">
        <v>7380</v>
      </c>
    </row>
    <row r="285" spans="1:6">
      <c r="A285">
        <v>284</v>
      </c>
      <c r="B285">
        <v>660.40114613180504</v>
      </c>
      <c r="C285">
        <v>2835</v>
      </c>
      <c r="D285">
        <v>2159</v>
      </c>
      <c r="E285">
        <v>2245</v>
      </c>
      <c r="F285">
        <v>7239</v>
      </c>
    </row>
    <row r="286" spans="1:6">
      <c r="A286">
        <v>285</v>
      </c>
      <c r="B286">
        <v>661.31805157593101</v>
      </c>
      <c r="C286">
        <v>2727</v>
      </c>
      <c r="D286">
        <v>2169</v>
      </c>
      <c r="E286">
        <v>2254</v>
      </c>
      <c r="F286">
        <v>7150</v>
      </c>
    </row>
    <row r="287" spans="1:6">
      <c r="A287">
        <v>286</v>
      </c>
      <c r="B287">
        <v>662.23495702005698</v>
      </c>
      <c r="C287">
        <v>2615</v>
      </c>
      <c r="D287">
        <v>2158</v>
      </c>
      <c r="E287">
        <v>2261</v>
      </c>
      <c r="F287">
        <v>7034</v>
      </c>
    </row>
    <row r="288" spans="1:6">
      <c r="A288">
        <v>287</v>
      </c>
      <c r="B288">
        <v>663.15186246418295</v>
      </c>
      <c r="C288">
        <v>2525</v>
      </c>
      <c r="D288">
        <v>2144</v>
      </c>
      <c r="E288">
        <v>2230</v>
      </c>
      <c r="F288">
        <v>6899</v>
      </c>
    </row>
    <row r="289" spans="1:6">
      <c r="A289">
        <v>288</v>
      </c>
      <c r="B289">
        <v>664.06876790830904</v>
      </c>
      <c r="C289">
        <v>2418</v>
      </c>
      <c r="D289">
        <v>2119</v>
      </c>
      <c r="E289">
        <v>2194</v>
      </c>
      <c r="F289">
        <v>6731</v>
      </c>
    </row>
    <row r="290" spans="1:6">
      <c r="A290">
        <v>289</v>
      </c>
      <c r="B290">
        <v>664.98567335243604</v>
      </c>
      <c r="C290">
        <v>2342</v>
      </c>
      <c r="D290">
        <v>2109</v>
      </c>
      <c r="E290">
        <v>2169</v>
      </c>
      <c r="F290">
        <v>6620</v>
      </c>
    </row>
    <row r="291" spans="1:6">
      <c r="A291">
        <v>290</v>
      </c>
      <c r="B291">
        <v>665.90257879656201</v>
      </c>
      <c r="C291">
        <v>2274</v>
      </c>
      <c r="D291">
        <v>2113</v>
      </c>
      <c r="E291">
        <v>2165</v>
      </c>
      <c r="F291">
        <v>6552</v>
      </c>
    </row>
    <row r="292" spans="1:6">
      <c r="A292">
        <v>291</v>
      </c>
      <c r="B292">
        <v>666.81948424068798</v>
      </c>
      <c r="C292">
        <v>2211</v>
      </c>
      <c r="D292">
        <v>2086</v>
      </c>
      <c r="E292">
        <v>2119</v>
      </c>
      <c r="F292">
        <v>6416</v>
      </c>
    </row>
    <row r="293" spans="1:6">
      <c r="A293">
        <v>292</v>
      </c>
      <c r="B293">
        <v>667.73638968481396</v>
      </c>
      <c r="C293">
        <v>2185</v>
      </c>
      <c r="D293">
        <v>2080</v>
      </c>
      <c r="E293">
        <v>2116</v>
      </c>
      <c r="F293">
        <v>6381</v>
      </c>
    </row>
    <row r="294" spans="1:6">
      <c r="A294">
        <v>293</v>
      </c>
      <c r="B294">
        <v>668.65329512894004</v>
      </c>
      <c r="C294">
        <v>2155</v>
      </c>
      <c r="D294">
        <v>2051</v>
      </c>
      <c r="E294">
        <v>2089</v>
      </c>
      <c r="F294">
        <v>6295</v>
      </c>
    </row>
    <row r="295" spans="1:6">
      <c r="A295">
        <v>294</v>
      </c>
      <c r="B295">
        <v>669.57020057306602</v>
      </c>
      <c r="C295">
        <v>2117</v>
      </c>
      <c r="D295">
        <v>2020</v>
      </c>
      <c r="E295">
        <v>2063</v>
      </c>
      <c r="F295">
        <v>6200</v>
      </c>
    </row>
    <row r="296" spans="1:6">
      <c r="A296">
        <v>295</v>
      </c>
      <c r="B296">
        <v>670.48710601719199</v>
      </c>
      <c r="C296">
        <v>2085</v>
      </c>
      <c r="D296">
        <v>1995</v>
      </c>
      <c r="E296">
        <v>2040</v>
      </c>
      <c r="F296">
        <v>6120</v>
      </c>
    </row>
    <row r="297" spans="1:6">
      <c r="A297">
        <v>296</v>
      </c>
      <c r="B297">
        <v>671.40401146131796</v>
      </c>
      <c r="C297">
        <v>2039</v>
      </c>
      <c r="D297">
        <v>1956</v>
      </c>
      <c r="E297">
        <v>2000</v>
      </c>
      <c r="F297">
        <v>5995</v>
      </c>
    </row>
    <row r="298" spans="1:6">
      <c r="A298">
        <v>297</v>
      </c>
      <c r="B298">
        <v>672.32091690544405</v>
      </c>
      <c r="C298">
        <v>2002</v>
      </c>
      <c r="D298">
        <v>1920</v>
      </c>
      <c r="E298">
        <v>1960</v>
      </c>
      <c r="F298">
        <v>5882</v>
      </c>
    </row>
    <row r="299" spans="1:6">
      <c r="A299">
        <v>298</v>
      </c>
      <c r="B299">
        <v>673.23782234957002</v>
      </c>
      <c r="C299">
        <v>1988</v>
      </c>
      <c r="D299">
        <v>1922</v>
      </c>
      <c r="E299">
        <v>1949</v>
      </c>
      <c r="F299">
        <v>5859</v>
      </c>
    </row>
    <row r="300" spans="1:6">
      <c r="A300">
        <v>299</v>
      </c>
      <c r="B300">
        <v>674.154727793696</v>
      </c>
      <c r="C300">
        <v>1980</v>
      </c>
      <c r="D300">
        <v>1904</v>
      </c>
      <c r="E300">
        <v>1933</v>
      </c>
      <c r="F300">
        <v>5817</v>
      </c>
    </row>
    <row r="301" spans="1:6">
      <c r="A301">
        <v>300</v>
      </c>
      <c r="B301">
        <v>675.07163323782197</v>
      </c>
      <c r="C301">
        <v>2000</v>
      </c>
      <c r="D301">
        <v>1912</v>
      </c>
      <c r="E301">
        <v>1946</v>
      </c>
      <c r="F301">
        <v>5858</v>
      </c>
    </row>
    <row r="302" spans="1:6">
      <c r="A302">
        <v>301</v>
      </c>
      <c r="B302">
        <v>675.98853868194794</v>
      </c>
      <c r="C302">
        <v>1971</v>
      </c>
      <c r="D302">
        <v>1895</v>
      </c>
      <c r="E302">
        <v>1926</v>
      </c>
      <c r="F302">
        <v>5792</v>
      </c>
    </row>
    <row r="303" spans="1:6">
      <c r="A303">
        <v>302</v>
      </c>
      <c r="B303">
        <v>676.90544412607403</v>
      </c>
      <c r="C303">
        <v>1949</v>
      </c>
      <c r="D303">
        <v>1873</v>
      </c>
      <c r="E303">
        <v>1906</v>
      </c>
      <c r="F303">
        <v>5728</v>
      </c>
    </row>
    <row r="304" spans="1:6">
      <c r="A304">
        <v>303</v>
      </c>
      <c r="B304">
        <v>677.82234957020103</v>
      </c>
      <c r="C304">
        <v>1922</v>
      </c>
      <c r="D304">
        <v>1862</v>
      </c>
      <c r="E304">
        <v>1887</v>
      </c>
      <c r="F304">
        <v>5671</v>
      </c>
    </row>
    <row r="305" spans="1:6">
      <c r="A305">
        <v>304</v>
      </c>
      <c r="B305">
        <v>678.739255014327</v>
      </c>
      <c r="C305">
        <v>1911</v>
      </c>
      <c r="D305">
        <v>1865</v>
      </c>
      <c r="E305">
        <v>1883</v>
      </c>
      <c r="F305">
        <v>5659</v>
      </c>
    </row>
    <row r="306" spans="1:6">
      <c r="A306">
        <v>305</v>
      </c>
      <c r="B306">
        <v>679.65616045845297</v>
      </c>
      <c r="C306">
        <v>1909</v>
      </c>
      <c r="D306">
        <v>1859</v>
      </c>
      <c r="E306">
        <v>1881</v>
      </c>
      <c r="F306">
        <v>5649</v>
      </c>
    </row>
    <row r="307" spans="1:6">
      <c r="A307">
        <v>306</v>
      </c>
      <c r="B307">
        <v>680.57306590257895</v>
      </c>
      <c r="C307">
        <v>1913</v>
      </c>
      <c r="D307">
        <v>1853</v>
      </c>
      <c r="E307">
        <v>1889</v>
      </c>
      <c r="F307">
        <v>5655</v>
      </c>
    </row>
    <row r="308" spans="1:6">
      <c r="A308">
        <v>307</v>
      </c>
      <c r="B308">
        <v>681.48997134670503</v>
      </c>
      <c r="C308">
        <v>1915</v>
      </c>
      <c r="D308">
        <v>1849</v>
      </c>
      <c r="E308">
        <v>1887</v>
      </c>
      <c r="F308">
        <v>5651</v>
      </c>
    </row>
    <row r="309" spans="1:6">
      <c r="A309">
        <v>308</v>
      </c>
      <c r="B309">
        <v>682.40687679083101</v>
      </c>
      <c r="C309">
        <v>1915</v>
      </c>
      <c r="D309">
        <v>1849</v>
      </c>
      <c r="E309">
        <v>1882</v>
      </c>
      <c r="F309">
        <v>5646</v>
      </c>
    </row>
    <row r="310" spans="1:6">
      <c r="A310">
        <v>309</v>
      </c>
      <c r="B310">
        <v>683.32378223495698</v>
      </c>
      <c r="C310">
        <v>1920</v>
      </c>
      <c r="D310">
        <v>1856</v>
      </c>
      <c r="E310">
        <v>1888</v>
      </c>
      <c r="F310">
        <v>5664</v>
      </c>
    </row>
    <row r="311" spans="1:6">
      <c r="A311">
        <v>310</v>
      </c>
      <c r="B311">
        <v>684.24068767908295</v>
      </c>
      <c r="C311">
        <v>1905</v>
      </c>
      <c r="D311">
        <v>1849</v>
      </c>
      <c r="E311">
        <v>1885</v>
      </c>
      <c r="F311">
        <v>5639</v>
      </c>
    </row>
    <row r="312" spans="1:6">
      <c r="A312">
        <v>311</v>
      </c>
      <c r="B312">
        <v>685.15759312320904</v>
      </c>
      <c r="C312">
        <v>1892</v>
      </c>
      <c r="D312">
        <v>1852</v>
      </c>
      <c r="E312">
        <v>1880</v>
      </c>
      <c r="F312">
        <v>5624</v>
      </c>
    </row>
    <row r="313" spans="1:6">
      <c r="A313">
        <v>312</v>
      </c>
      <c r="B313">
        <v>686.07449856733501</v>
      </c>
      <c r="C313">
        <v>1881</v>
      </c>
      <c r="D313">
        <v>1849</v>
      </c>
      <c r="E313">
        <v>1869</v>
      </c>
      <c r="F313">
        <v>5599</v>
      </c>
    </row>
    <row r="314" spans="1:6">
      <c r="A314">
        <v>313</v>
      </c>
      <c r="B314">
        <v>686.99140401146099</v>
      </c>
      <c r="C314">
        <v>1873</v>
      </c>
      <c r="D314">
        <v>1841</v>
      </c>
      <c r="E314">
        <v>1861</v>
      </c>
      <c r="F314">
        <v>5575</v>
      </c>
    </row>
    <row r="315" spans="1:6">
      <c r="A315">
        <v>314</v>
      </c>
      <c r="B315">
        <v>687.90830945558696</v>
      </c>
      <c r="C315">
        <v>1873</v>
      </c>
      <c r="D315">
        <v>1841</v>
      </c>
      <c r="E315">
        <v>1853</v>
      </c>
      <c r="F315">
        <v>5567</v>
      </c>
    </row>
    <row r="316" spans="1:6">
      <c r="A316">
        <v>315</v>
      </c>
      <c r="B316">
        <v>688.82521489971396</v>
      </c>
      <c r="C316">
        <v>1873</v>
      </c>
      <c r="D316">
        <v>1839</v>
      </c>
      <c r="E316">
        <v>1852</v>
      </c>
      <c r="F316">
        <v>5564</v>
      </c>
    </row>
    <row r="317" spans="1:6">
      <c r="A317">
        <v>316</v>
      </c>
      <c r="B317">
        <v>689.74212034384004</v>
      </c>
      <c r="C317">
        <v>1891</v>
      </c>
      <c r="D317">
        <v>1859</v>
      </c>
      <c r="E317">
        <v>1875</v>
      </c>
      <c r="F317">
        <v>5625</v>
      </c>
    </row>
    <row r="318" spans="1:6">
      <c r="A318">
        <v>317</v>
      </c>
      <c r="B318">
        <v>690.65902578796602</v>
      </c>
      <c r="C318">
        <v>1890</v>
      </c>
      <c r="D318">
        <v>1858</v>
      </c>
      <c r="E318">
        <v>1874</v>
      </c>
      <c r="F318">
        <v>5622</v>
      </c>
    </row>
    <row r="319" spans="1:6">
      <c r="A319">
        <v>318</v>
      </c>
      <c r="B319">
        <v>691.57593123209199</v>
      </c>
      <c r="C319">
        <v>1884</v>
      </c>
      <c r="D319">
        <v>1868</v>
      </c>
      <c r="E319">
        <v>1872</v>
      </c>
      <c r="F319">
        <v>5624</v>
      </c>
    </row>
    <row r="320" spans="1:6">
      <c r="A320">
        <v>319</v>
      </c>
      <c r="B320">
        <v>692.49283667621796</v>
      </c>
      <c r="C320">
        <v>1875</v>
      </c>
      <c r="D320">
        <v>1873</v>
      </c>
      <c r="E320">
        <v>1874</v>
      </c>
      <c r="F320">
        <v>5622</v>
      </c>
    </row>
    <row r="321" spans="1:6">
      <c r="A321">
        <v>320</v>
      </c>
      <c r="B321">
        <v>693.40974212034405</v>
      </c>
      <c r="C321">
        <v>1878</v>
      </c>
      <c r="D321">
        <v>1878</v>
      </c>
      <c r="E321">
        <v>1886</v>
      </c>
      <c r="F321">
        <v>5642</v>
      </c>
    </row>
    <row r="322" spans="1:6">
      <c r="A322">
        <v>321</v>
      </c>
      <c r="B322">
        <v>694.32664756447002</v>
      </c>
      <c r="C322">
        <v>1880</v>
      </c>
      <c r="D322">
        <v>1880</v>
      </c>
      <c r="E322">
        <v>1884</v>
      </c>
      <c r="F322">
        <v>5644</v>
      </c>
    </row>
    <row r="323" spans="1:6">
      <c r="A323">
        <v>322</v>
      </c>
      <c r="B323">
        <v>695.243553008596</v>
      </c>
      <c r="C323">
        <v>1886</v>
      </c>
      <c r="D323">
        <v>1886</v>
      </c>
      <c r="E323">
        <v>1886</v>
      </c>
      <c r="F323">
        <v>5658</v>
      </c>
    </row>
    <row r="324" spans="1:6">
      <c r="A324">
        <v>323</v>
      </c>
      <c r="B324">
        <v>696.16045845272197</v>
      </c>
      <c r="C324">
        <v>1892</v>
      </c>
      <c r="D324">
        <v>1892</v>
      </c>
      <c r="E324">
        <v>1892</v>
      </c>
      <c r="F324">
        <v>5676</v>
      </c>
    </row>
    <row r="325" spans="1:6">
      <c r="A325">
        <v>324</v>
      </c>
      <c r="B325">
        <v>697.07736389684806</v>
      </c>
      <c r="C325">
        <v>1890</v>
      </c>
      <c r="D325">
        <v>1890</v>
      </c>
      <c r="E325">
        <v>1890</v>
      </c>
      <c r="F325">
        <v>5670</v>
      </c>
    </row>
    <row r="326" spans="1:6">
      <c r="A326">
        <v>325</v>
      </c>
      <c r="B326">
        <v>697.99426934097403</v>
      </c>
      <c r="C326">
        <v>1870</v>
      </c>
      <c r="D326">
        <v>1870</v>
      </c>
      <c r="E326">
        <v>1870</v>
      </c>
      <c r="F326">
        <v>5610</v>
      </c>
    </row>
    <row r="327" spans="1:6">
      <c r="A327">
        <v>326</v>
      </c>
      <c r="B327">
        <v>698.9111747851</v>
      </c>
      <c r="C327">
        <v>1877</v>
      </c>
      <c r="D327">
        <v>1877</v>
      </c>
      <c r="E327">
        <v>1877</v>
      </c>
      <c r="F327">
        <v>5631</v>
      </c>
    </row>
    <row r="328" spans="1:6">
      <c r="A328">
        <v>327</v>
      </c>
      <c r="B328">
        <v>699.82808022922598</v>
      </c>
      <c r="C328">
        <v>1877</v>
      </c>
      <c r="D328">
        <v>1877</v>
      </c>
      <c r="E328">
        <v>1877</v>
      </c>
      <c r="F328">
        <v>5631</v>
      </c>
    </row>
    <row r="329" spans="1:6">
      <c r="A329">
        <v>328</v>
      </c>
      <c r="B329">
        <v>700.74498567335195</v>
      </c>
      <c r="C329">
        <v>1870</v>
      </c>
      <c r="D329">
        <v>1870</v>
      </c>
      <c r="E329">
        <v>1870</v>
      </c>
      <c r="F329">
        <v>5610</v>
      </c>
    </row>
    <row r="330" spans="1:6">
      <c r="A330">
        <v>329</v>
      </c>
      <c r="B330">
        <v>701.66189111747804</v>
      </c>
      <c r="C330">
        <v>1857</v>
      </c>
      <c r="D330">
        <v>1857</v>
      </c>
      <c r="E330">
        <v>1857</v>
      </c>
      <c r="F330">
        <v>5571</v>
      </c>
    </row>
    <row r="331" spans="1:6">
      <c r="A331">
        <v>330</v>
      </c>
      <c r="B331">
        <v>702.57879656160503</v>
      </c>
      <c r="C331">
        <v>1871</v>
      </c>
      <c r="D331">
        <v>1871</v>
      </c>
      <c r="E331">
        <v>1871</v>
      </c>
      <c r="F331">
        <v>5613</v>
      </c>
    </row>
    <row r="332" spans="1:6">
      <c r="A332">
        <v>331</v>
      </c>
      <c r="B332">
        <v>703.495702005731</v>
      </c>
      <c r="C332">
        <v>1885</v>
      </c>
      <c r="D332">
        <v>1885</v>
      </c>
      <c r="E332">
        <v>1893</v>
      </c>
      <c r="F332">
        <v>5663</v>
      </c>
    </row>
    <row r="333" spans="1:6">
      <c r="A333">
        <v>332</v>
      </c>
      <c r="B333">
        <v>704.41260744985698</v>
      </c>
      <c r="C333">
        <v>1900</v>
      </c>
      <c r="D333">
        <v>1900</v>
      </c>
      <c r="E333">
        <v>1908</v>
      </c>
      <c r="F333">
        <v>5708</v>
      </c>
    </row>
    <row r="334" spans="1:6">
      <c r="A334">
        <v>333</v>
      </c>
      <c r="B334">
        <v>705.32951289398295</v>
      </c>
      <c r="C334">
        <v>1902</v>
      </c>
      <c r="D334">
        <v>1902</v>
      </c>
      <c r="E334">
        <v>1906</v>
      </c>
      <c r="F334">
        <v>5710</v>
      </c>
    </row>
    <row r="335" spans="1:6">
      <c r="A335">
        <v>334</v>
      </c>
      <c r="B335">
        <v>706.24641833810904</v>
      </c>
      <c r="C335">
        <v>1903</v>
      </c>
      <c r="D335">
        <v>1903</v>
      </c>
      <c r="E335">
        <v>1907</v>
      </c>
      <c r="F335">
        <v>5713</v>
      </c>
    </row>
    <row r="336" spans="1:6">
      <c r="A336">
        <v>335</v>
      </c>
      <c r="B336">
        <v>707.16332378223501</v>
      </c>
      <c r="C336">
        <v>1896</v>
      </c>
      <c r="D336">
        <v>1896</v>
      </c>
      <c r="E336">
        <v>1900</v>
      </c>
      <c r="F336">
        <v>5692</v>
      </c>
    </row>
    <row r="337" spans="1:6">
      <c r="A337">
        <v>336</v>
      </c>
      <c r="B337">
        <v>708.08022922636098</v>
      </c>
      <c r="C337">
        <v>1897</v>
      </c>
      <c r="D337">
        <v>1897</v>
      </c>
      <c r="E337">
        <v>1901</v>
      </c>
      <c r="F337">
        <v>5695</v>
      </c>
    </row>
    <row r="338" spans="1:6">
      <c r="A338">
        <v>337</v>
      </c>
      <c r="B338">
        <v>708.99713467048696</v>
      </c>
      <c r="C338">
        <v>1888</v>
      </c>
      <c r="D338">
        <v>1888</v>
      </c>
      <c r="E338">
        <v>1888</v>
      </c>
      <c r="F338">
        <v>5664</v>
      </c>
    </row>
    <row r="339" spans="1:6">
      <c r="A339">
        <v>338</v>
      </c>
      <c r="B339">
        <v>709.91404011461304</v>
      </c>
      <c r="C339">
        <v>1874</v>
      </c>
      <c r="D339">
        <v>1874</v>
      </c>
      <c r="E339">
        <v>1874</v>
      </c>
      <c r="F339">
        <v>5622</v>
      </c>
    </row>
    <row r="340" spans="1:6">
      <c r="A340">
        <v>339</v>
      </c>
      <c r="B340">
        <v>710.83094555873902</v>
      </c>
      <c r="C340">
        <v>1871</v>
      </c>
      <c r="D340">
        <v>1871</v>
      </c>
      <c r="E340">
        <v>1871</v>
      </c>
      <c r="F340">
        <v>5613</v>
      </c>
    </row>
    <row r="341" spans="1:6">
      <c r="A341">
        <v>340</v>
      </c>
      <c r="B341">
        <v>711.74785100286499</v>
      </c>
      <c r="C341">
        <v>1865</v>
      </c>
      <c r="D341">
        <v>1865</v>
      </c>
      <c r="E341">
        <v>1865</v>
      </c>
      <c r="F341">
        <v>5595</v>
      </c>
    </row>
    <row r="342" spans="1:6">
      <c r="A342">
        <v>341</v>
      </c>
      <c r="B342">
        <v>712.66475644699096</v>
      </c>
      <c r="C342">
        <v>1868</v>
      </c>
      <c r="D342">
        <v>1868</v>
      </c>
      <c r="E342">
        <v>1868</v>
      </c>
      <c r="F342">
        <v>5604</v>
      </c>
    </row>
    <row r="343" spans="1:6">
      <c r="A343">
        <v>342</v>
      </c>
      <c r="B343">
        <v>713.58166189111796</v>
      </c>
      <c r="C343">
        <v>1874</v>
      </c>
      <c r="D343">
        <v>1874</v>
      </c>
      <c r="E343">
        <v>1874</v>
      </c>
      <c r="F343">
        <v>5622</v>
      </c>
    </row>
    <row r="344" spans="1:6">
      <c r="A344">
        <v>343</v>
      </c>
      <c r="B344">
        <v>714.49856733524405</v>
      </c>
      <c r="C344">
        <v>1893</v>
      </c>
      <c r="D344">
        <v>1893</v>
      </c>
      <c r="E344">
        <v>1893</v>
      </c>
      <c r="F344">
        <v>5679</v>
      </c>
    </row>
    <row r="345" spans="1:6">
      <c r="A345">
        <v>344</v>
      </c>
      <c r="B345">
        <v>715.41547277937002</v>
      </c>
      <c r="C345">
        <v>1898</v>
      </c>
      <c r="D345">
        <v>1898</v>
      </c>
      <c r="E345">
        <v>1898</v>
      </c>
      <c r="F345">
        <v>5694</v>
      </c>
    </row>
    <row r="346" spans="1:6">
      <c r="A346">
        <v>345</v>
      </c>
      <c r="B346">
        <v>716.33237822349599</v>
      </c>
      <c r="C346">
        <v>1916</v>
      </c>
      <c r="D346">
        <v>1916</v>
      </c>
      <c r="E346">
        <v>1916</v>
      </c>
      <c r="F346">
        <v>5748</v>
      </c>
    </row>
    <row r="347" spans="1:6">
      <c r="A347">
        <v>346</v>
      </c>
      <c r="B347">
        <v>717.24928366762197</v>
      </c>
      <c r="C347">
        <v>1914</v>
      </c>
      <c r="D347">
        <v>1914</v>
      </c>
      <c r="E347">
        <v>1918</v>
      </c>
      <c r="F347">
        <v>5746</v>
      </c>
    </row>
    <row r="348" spans="1:6">
      <c r="A348">
        <v>347</v>
      </c>
      <c r="B348">
        <v>718.16618911174805</v>
      </c>
      <c r="C348">
        <v>1907</v>
      </c>
      <c r="D348">
        <v>1907</v>
      </c>
      <c r="E348">
        <v>1909</v>
      </c>
      <c r="F348">
        <v>5723</v>
      </c>
    </row>
    <row r="349" spans="1:6">
      <c r="A349">
        <v>348</v>
      </c>
      <c r="B349">
        <v>719.08309455587403</v>
      </c>
      <c r="C349">
        <v>1908</v>
      </c>
      <c r="D349">
        <v>1908</v>
      </c>
      <c r="E349">
        <v>1908</v>
      </c>
      <c r="F349">
        <v>5724</v>
      </c>
    </row>
    <row r="350" spans="1:6">
      <c r="A350" t="s">
        <v>8</v>
      </c>
      <c r="B350" t="s">
        <v>8</v>
      </c>
      <c r="C350" t="s">
        <v>8</v>
      </c>
      <c r="D350" t="s">
        <v>8</v>
      </c>
      <c r="E350" t="s">
        <v>8</v>
      </c>
      <c r="F350" t="s">
        <v>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calibrazione</vt:lpstr>
      <vt:lpstr>spettro_ref</vt:lpstr>
      <vt:lpstr>spettrifinali</vt:lpstr>
      <vt:lpstr>spettro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</dc:creator>
  <cp:lastModifiedBy>marco</cp:lastModifiedBy>
  <dcterms:created xsi:type="dcterms:W3CDTF">2014-05-26T13:22:29Z</dcterms:created>
  <dcterms:modified xsi:type="dcterms:W3CDTF">2016-03-23T15:58:22Z</dcterms:modified>
</cp:coreProperties>
</file>