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405"/>
  <workbookPr filterPrivacy="1" autoCompressPictures="0"/>
  <bookViews>
    <workbookView xWindow="240" yWindow="100" windowWidth="22580" windowHeight="14560" activeTab="1"/>
  </bookViews>
  <sheets>
    <sheet name="spettro lampadina" sheetId="1" r:id="rId1"/>
    <sheet name="effetto fotoelettrico" sheetId="2" r:id="rId2"/>
    <sheet name="Foglio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3" i="2" l="1"/>
  <c r="E33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" i="1"/>
</calcChain>
</file>

<file path=xl/sharedStrings.xml><?xml version="1.0" encoding="utf-8"?>
<sst xmlns="http://schemas.openxmlformats.org/spreadsheetml/2006/main" count="7" uniqueCount="6">
  <si>
    <t>ʎ (nm)</t>
  </si>
  <si>
    <t>I (nA)</t>
  </si>
  <si>
    <t>Ī</t>
  </si>
  <si>
    <t>ʋ (Hz)</t>
  </si>
  <si>
    <t>ʎ</t>
  </si>
  <si>
    <t>d.d.p.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</si>
</sst>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'spettro lampadina'!$B$2:$B$22</c:f>
              <c:numCache>
                <c:formatCode>General</c:formatCode>
                <c:ptCount val="21"/>
                <c:pt idx="0">
                  <c:v>7.5E14</c:v>
                </c:pt>
                <c:pt idx="1">
                  <c:v>7.14285714285714E14</c:v>
                </c:pt>
                <c:pt idx="2">
                  <c:v>6.81818181818182E14</c:v>
                </c:pt>
                <c:pt idx="3">
                  <c:v>6.52173913043478E14</c:v>
                </c:pt>
                <c:pt idx="4">
                  <c:v>6.25E14</c:v>
                </c:pt>
                <c:pt idx="5">
                  <c:v>6.0E14</c:v>
                </c:pt>
                <c:pt idx="6">
                  <c:v>5.76923076923077E14</c:v>
                </c:pt>
                <c:pt idx="7">
                  <c:v>5.55555555555556E14</c:v>
                </c:pt>
                <c:pt idx="8">
                  <c:v>5.35714285714286E14</c:v>
                </c:pt>
                <c:pt idx="9">
                  <c:v>5.17241379310345E14</c:v>
                </c:pt>
                <c:pt idx="10">
                  <c:v>5.0E14</c:v>
                </c:pt>
                <c:pt idx="11">
                  <c:v>4.83870967741935E14</c:v>
                </c:pt>
                <c:pt idx="12">
                  <c:v>4.6875E14</c:v>
                </c:pt>
                <c:pt idx="13">
                  <c:v>4.54545454545455E14</c:v>
                </c:pt>
                <c:pt idx="14">
                  <c:v>4.41176470588235E14</c:v>
                </c:pt>
                <c:pt idx="15">
                  <c:v>4.28571428571429E14</c:v>
                </c:pt>
                <c:pt idx="16">
                  <c:v>4.16666666666667E14</c:v>
                </c:pt>
                <c:pt idx="17">
                  <c:v>4.05405405405405E14</c:v>
                </c:pt>
                <c:pt idx="18">
                  <c:v>3.94736842105263E14</c:v>
                </c:pt>
                <c:pt idx="19">
                  <c:v>3.84615384615385E14</c:v>
                </c:pt>
                <c:pt idx="20">
                  <c:v>3.75E14</c:v>
                </c:pt>
              </c:numCache>
            </c:numRef>
          </c:xVal>
          <c:yVal>
            <c:numRef>
              <c:f>'spettro lampadina'!$I$2:$I$22</c:f>
              <c:numCache>
                <c:formatCode>General</c:formatCode>
                <c:ptCount val="21"/>
                <c:pt idx="0">
                  <c:v>0.262</c:v>
                </c:pt>
                <c:pt idx="1">
                  <c:v>0.266</c:v>
                </c:pt>
                <c:pt idx="2">
                  <c:v>0.268</c:v>
                </c:pt>
                <c:pt idx="3">
                  <c:v>0.276</c:v>
                </c:pt>
                <c:pt idx="4">
                  <c:v>0.286666666666667</c:v>
                </c:pt>
                <c:pt idx="5">
                  <c:v>0.31</c:v>
                </c:pt>
                <c:pt idx="6">
                  <c:v>0.31475</c:v>
                </c:pt>
                <c:pt idx="7">
                  <c:v>0.38525</c:v>
                </c:pt>
                <c:pt idx="8">
                  <c:v>0.4</c:v>
                </c:pt>
                <c:pt idx="9">
                  <c:v>0.3945</c:v>
                </c:pt>
                <c:pt idx="10">
                  <c:v>0.3965</c:v>
                </c:pt>
                <c:pt idx="11">
                  <c:v>0.4285</c:v>
                </c:pt>
                <c:pt idx="12">
                  <c:v>0.46175</c:v>
                </c:pt>
                <c:pt idx="13">
                  <c:v>0.50775</c:v>
                </c:pt>
                <c:pt idx="14">
                  <c:v>0.58325</c:v>
                </c:pt>
                <c:pt idx="15">
                  <c:v>0.68975</c:v>
                </c:pt>
                <c:pt idx="16">
                  <c:v>0.74175</c:v>
                </c:pt>
                <c:pt idx="17">
                  <c:v>0.777</c:v>
                </c:pt>
                <c:pt idx="18">
                  <c:v>0.78675</c:v>
                </c:pt>
                <c:pt idx="19">
                  <c:v>0.7825</c:v>
                </c:pt>
                <c:pt idx="20">
                  <c:v>0.7695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8500824"/>
        <c:axId val="2128495848"/>
      </c:scatterChart>
      <c:valAx>
        <c:axId val="212850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8495848"/>
        <c:crosses val="autoZero"/>
        <c:crossBetween val="midCat"/>
      </c:valAx>
      <c:valAx>
        <c:axId val="2128495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85008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'effetto fotoelettrico'!$B$2:$B$23</c:f>
              <c:numCache>
                <c:formatCode>General</c:formatCode>
                <c:ptCount val="22"/>
                <c:pt idx="0">
                  <c:v>5.0E14</c:v>
                </c:pt>
                <c:pt idx="1">
                  <c:v>5.04201680672269E14</c:v>
                </c:pt>
                <c:pt idx="2">
                  <c:v>5.08474576271186E14</c:v>
                </c:pt>
                <c:pt idx="3">
                  <c:v>5.12820512820513E14</c:v>
                </c:pt>
                <c:pt idx="4">
                  <c:v>5.17241379310345E14</c:v>
                </c:pt>
                <c:pt idx="5">
                  <c:v>5.21739130434783E14</c:v>
                </c:pt>
                <c:pt idx="6">
                  <c:v>5.26315789473684E14</c:v>
                </c:pt>
                <c:pt idx="7">
                  <c:v>5.30973451327434E14</c:v>
                </c:pt>
                <c:pt idx="8">
                  <c:v>5.35714285714286E14</c:v>
                </c:pt>
                <c:pt idx="9">
                  <c:v>5.39568345323741E14</c:v>
                </c:pt>
                <c:pt idx="10">
                  <c:v>5.40540540540541E14</c:v>
                </c:pt>
                <c:pt idx="11">
                  <c:v>5.45454545454545E14</c:v>
                </c:pt>
                <c:pt idx="12">
                  <c:v>5.5045871559633E14</c:v>
                </c:pt>
                <c:pt idx="13">
                  <c:v>5.55555555555556E14</c:v>
                </c:pt>
                <c:pt idx="14">
                  <c:v>5.60747663551402E14</c:v>
                </c:pt>
                <c:pt idx="15">
                  <c:v>5.66037735849057E14</c:v>
                </c:pt>
                <c:pt idx="16">
                  <c:v>5.71428571428571E14</c:v>
                </c:pt>
                <c:pt idx="17">
                  <c:v>5.76923076923077E14</c:v>
                </c:pt>
                <c:pt idx="18">
                  <c:v>5.8252427184466E14</c:v>
                </c:pt>
                <c:pt idx="19">
                  <c:v>5.88235294117647E14</c:v>
                </c:pt>
                <c:pt idx="20">
                  <c:v>5.94059405940594E14</c:v>
                </c:pt>
                <c:pt idx="21">
                  <c:v>6.0E14</c:v>
                </c:pt>
              </c:numCache>
            </c:numRef>
          </c:xVal>
          <c:yVal>
            <c:numRef>
              <c:f>'effetto fotoelettrico'!$C$2:$C$23</c:f>
              <c:numCache>
                <c:formatCode>General</c:formatCode>
                <c:ptCount val="22"/>
                <c:pt idx="0">
                  <c:v>0.245</c:v>
                </c:pt>
                <c:pt idx="1">
                  <c:v>0.271</c:v>
                </c:pt>
                <c:pt idx="2">
                  <c:v>0.294</c:v>
                </c:pt>
                <c:pt idx="3">
                  <c:v>0.317</c:v>
                </c:pt>
                <c:pt idx="4">
                  <c:v>0.341</c:v>
                </c:pt>
                <c:pt idx="5">
                  <c:v>0.363</c:v>
                </c:pt>
                <c:pt idx="6">
                  <c:v>0.384</c:v>
                </c:pt>
                <c:pt idx="7">
                  <c:v>0.405</c:v>
                </c:pt>
                <c:pt idx="8">
                  <c:v>0.426</c:v>
                </c:pt>
                <c:pt idx="9">
                  <c:v>0.444</c:v>
                </c:pt>
                <c:pt idx="10">
                  <c:v>0.449</c:v>
                </c:pt>
                <c:pt idx="11">
                  <c:v>0.47</c:v>
                </c:pt>
                <c:pt idx="12">
                  <c:v>0.492</c:v>
                </c:pt>
                <c:pt idx="13">
                  <c:v>0.513</c:v>
                </c:pt>
                <c:pt idx="14">
                  <c:v>0.536</c:v>
                </c:pt>
                <c:pt idx="15">
                  <c:v>0.558</c:v>
                </c:pt>
                <c:pt idx="16">
                  <c:v>0.578</c:v>
                </c:pt>
                <c:pt idx="17">
                  <c:v>0.598</c:v>
                </c:pt>
                <c:pt idx="18">
                  <c:v>0.617</c:v>
                </c:pt>
                <c:pt idx="19">
                  <c:v>0.638</c:v>
                </c:pt>
                <c:pt idx="20">
                  <c:v>0.655</c:v>
                </c:pt>
                <c:pt idx="21">
                  <c:v>0.678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8349528"/>
        <c:axId val="-2128352488"/>
      </c:scatterChart>
      <c:valAx>
        <c:axId val="-2128349528"/>
        <c:scaling>
          <c:orientation val="minMax"/>
        </c:scaling>
        <c:delete val="0"/>
        <c:axPos val="b"/>
        <c:majorGridlines/>
        <c:min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-2128352488"/>
        <c:crosses val="autoZero"/>
        <c:crossBetween val="midCat"/>
      </c:valAx>
      <c:valAx>
        <c:axId val="-2128352488"/>
        <c:scaling>
          <c:orientation val="minMax"/>
        </c:scaling>
        <c:delete val="0"/>
        <c:axPos val="l"/>
        <c:majorGridlines/>
        <c:min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-21283495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13</xdr:row>
      <xdr:rowOff>4762</xdr:rowOff>
    </xdr:from>
    <xdr:to>
      <xdr:col>17</xdr:col>
      <xdr:colOff>438150</xdr:colOff>
      <xdr:row>27</xdr:row>
      <xdr:rowOff>80962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504824</xdr:colOff>
      <xdr:row>5</xdr:row>
      <xdr:rowOff>171450</xdr:rowOff>
    </xdr:from>
    <xdr:to>
      <xdr:col>18</xdr:col>
      <xdr:colOff>304799</xdr:colOff>
      <xdr:row>30</xdr:row>
      <xdr:rowOff>66675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36" sqref="F36"/>
    </sheetView>
  </sheetViews>
  <sheetFormatPr baseColWidth="10" defaultColWidth="8.83203125" defaultRowHeight="14" x14ac:dyDescent="0"/>
  <sheetData>
    <row r="1" spans="1:9">
      <c r="A1" s="1" t="s">
        <v>0</v>
      </c>
      <c r="B1" s="1" t="s">
        <v>3</v>
      </c>
      <c r="C1" t="s">
        <v>1</v>
      </c>
      <c r="D1">
        <v>1</v>
      </c>
      <c r="E1">
        <v>2</v>
      </c>
      <c r="F1">
        <v>3</v>
      </c>
      <c r="G1">
        <v>4</v>
      </c>
      <c r="I1" s="1" t="s">
        <v>2</v>
      </c>
    </row>
    <row r="2" spans="1:9">
      <c r="A2">
        <v>400</v>
      </c>
      <c r="B2">
        <f>(3*10^17)/A2</f>
        <v>750000000000000</v>
      </c>
      <c r="D2">
        <v>0.26200000000000001</v>
      </c>
      <c r="I2">
        <f>AVERAGE(D2:G2)</f>
        <v>0.26200000000000001</v>
      </c>
    </row>
    <row r="3" spans="1:9">
      <c r="A3">
        <v>420</v>
      </c>
      <c r="B3">
        <f t="shared" ref="B3:B22" si="0">(3*10^17)/A3</f>
        <v>714285714285714.25</v>
      </c>
      <c r="D3">
        <v>0.26600000000000001</v>
      </c>
      <c r="I3">
        <f t="shared" ref="I3:I22" si="1">AVERAGE(D3:G3)</f>
        <v>0.26600000000000001</v>
      </c>
    </row>
    <row r="4" spans="1:9">
      <c r="A4">
        <v>440</v>
      </c>
      <c r="B4">
        <f t="shared" si="0"/>
        <v>681818181818181.88</v>
      </c>
      <c r="D4">
        <v>0.26800000000000002</v>
      </c>
      <c r="I4">
        <f t="shared" si="1"/>
        <v>0.26800000000000002</v>
      </c>
    </row>
    <row r="5" spans="1:9">
      <c r="A5">
        <v>460</v>
      </c>
      <c r="B5">
        <f t="shared" si="0"/>
        <v>652173913043478.25</v>
      </c>
      <c r="D5">
        <v>0.27400000000000002</v>
      </c>
      <c r="E5">
        <v>0.27800000000000002</v>
      </c>
      <c r="I5">
        <f t="shared" si="1"/>
        <v>0.27600000000000002</v>
      </c>
    </row>
    <row r="6" spans="1:9">
      <c r="A6">
        <v>480</v>
      </c>
      <c r="B6">
        <f t="shared" si="0"/>
        <v>625000000000000</v>
      </c>
      <c r="D6">
        <v>0.28499999999999998</v>
      </c>
      <c r="E6">
        <v>0.28499999999999998</v>
      </c>
      <c r="F6">
        <v>0.28999999999999998</v>
      </c>
      <c r="I6">
        <f t="shared" si="1"/>
        <v>0.28666666666666663</v>
      </c>
    </row>
    <row r="7" spans="1:9">
      <c r="A7">
        <v>500</v>
      </c>
      <c r="B7">
        <f t="shared" si="0"/>
        <v>600000000000000</v>
      </c>
      <c r="D7">
        <v>0.307</v>
      </c>
      <c r="E7">
        <v>0.312</v>
      </c>
      <c r="F7">
        <v>0.311</v>
      </c>
      <c r="I7">
        <f t="shared" si="1"/>
        <v>0.31</v>
      </c>
    </row>
    <row r="8" spans="1:9">
      <c r="A8">
        <v>520</v>
      </c>
      <c r="B8">
        <f t="shared" si="0"/>
        <v>576923076923076.88</v>
      </c>
      <c r="D8">
        <v>0.32</v>
      </c>
      <c r="E8">
        <v>0.311</v>
      </c>
      <c r="F8">
        <v>0.309</v>
      </c>
      <c r="G8">
        <v>0.31900000000000001</v>
      </c>
      <c r="I8">
        <f t="shared" si="1"/>
        <v>0.31474999999999997</v>
      </c>
    </row>
    <row r="9" spans="1:9">
      <c r="A9">
        <v>540</v>
      </c>
      <c r="B9">
        <f t="shared" si="0"/>
        <v>555555555555555.56</v>
      </c>
      <c r="D9">
        <v>0.39100000000000001</v>
      </c>
      <c r="E9">
        <v>0.38200000000000001</v>
      </c>
      <c r="F9">
        <v>0.38800000000000001</v>
      </c>
      <c r="G9">
        <v>0.38</v>
      </c>
      <c r="I9">
        <f t="shared" si="1"/>
        <v>0.38524999999999998</v>
      </c>
    </row>
    <row r="10" spans="1:9">
      <c r="A10">
        <v>560</v>
      </c>
      <c r="B10">
        <f t="shared" si="0"/>
        <v>535714285714285.69</v>
      </c>
      <c r="D10">
        <v>0.40200000000000002</v>
      </c>
      <c r="E10">
        <v>0.40200000000000002</v>
      </c>
      <c r="F10">
        <v>0.40100000000000002</v>
      </c>
      <c r="G10">
        <v>0.39500000000000002</v>
      </c>
      <c r="I10">
        <f t="shared" si="1"/>
        <v>0.4</v>
      </c>
    </row>
    <row r="11" spans="1:9">
      <c r="A11">
        <v>580</v>
      </c>
      <c r="B11">
        <f t="shared" si="0"/>
        <v>517241379310344.81</v>
      </c>
      <c r="D11">
        <v>0.39200000000000002</v>
      </c>
      <c r="E11">
        <v>0.39500000000000002</v>
      </c>
      <c r="F11">
        <v>0.39500000000000002</v>
      </c>
      <c r="G11">
        <v>0.39600000000000002</v>
      </c>
      <c r="I11">
        <f t="shared" si="1"/>
        <v>0.39449999999999996</v>
      </c>
    </row>
    <row r="12" spans="1:9">
      <c r="A12">
        <v>600</v>
      </c>
      <c r="B12">
        <f t="shared" si="0"/>
        <v>500000000000000</v>
      </c>
      <c r="D12">
        <v>0.41</v>
      </c>
      <c r="E12">
        <v>0.39</v>
      </c>
      <c r="F12">
        <v>0.39300000000000002</v>
      </c>
      <c r="G12">
        <v>0.39300000000000002</v>
      </c>
      <c r="I12">
        <f t="shared" si="1"/>
        <v>0.39650000000000002</v>
      </c>
    </row>
    <row r="13" spans="1:9">
      <c r="A13">
        <v>620</v>
      </c>
      <c r="B13">
        <f t="shared" si="0"/>
        <v>483870967741935.5</v>
      </c>
      <c r="D13">
        <v>0.44400000000000001</v>
      </c>
      <c r="E13">
        <v>0.42199999999999999</v>
      </c>
      <c r="F13">
        <v>0.42</v>
      </c>
      <c r="G13">
        <v>0.42799999999999999</v>
      </c>
      <c r="I13">
        <f t="shared" si="1"/>
        <v>0.42849999999999999</v>
      </c>
    </row>
    <row r="14" spans="1:9">
      <c r="A14">
        <v>640</v>
      </c>
      <c r="B14">
        <f t="shared" si="0"/>
        <v>468750000000000</v>
      </c>
      <c r="D14">
        <v>0.46</v>
      </c>
      <c r="E14">
        <v>0.46500000000000002</v>
      </c>
      <c r="F14">
        <v>0.45500000000000002</v>
      </c>
      <c r="G14">
        <v>0.46700000000000003</v>
      </c>
      <c r="I14">
        <f t="shared" si="1"/>
        <v>0.46175000000000005</v>
      </c>
    </row>
    <row r="15" spans="1:9">
      <c r="A15">
        <v>660</v>
      </c>
      <c r="B15">
        <f t="shared" si="0"/>
        <v>454545454545454.56</v>
      </c>
      <c r="D15">
        <v>0.51600000000000001</v>
      </c>
      <c r="E15">
        <v>0.505</v>
      </c>
      <c r="F15">
        <v>0.5</v>
      </c>
      <c r="G15">
        <v>0.51</v>
      </c>
      <c r="I15">
        <f t="shared" si="1"/>
        <v>0.50774999999999992</v>
      </c>
    </row>
    <row r="16" spans="1:9">
      <c r="A16">
        <v>680</v>
      </c>
      <c r="B16">
        <f t="shared" si="0"/>
        <v>441176470588235.31</v>
      </c>
      <c r="D16">
        <v>0.58499999999999996</v>
      </c>
      <c r="E16">
        <v>0.58799999999999997</v>
      </c>
      <c r="F16">
        <v>0.58199999999999996</v>
      </c>
      <c r="G16">
        <v>0.57799999999999996</v>
      </c>
      <c r="I16">
        <f t="shared" si="1"/>
        <v>0.58324999999999994</v>
      </c>
    </row>
    <row r="17" spans="1:9">
      <c r="A17">
        <v>700</v>
      </c>
      <c r="B17">
        <f t="shared" si="0"/>
        <v>428571428571428.56</v>
      </c>
      <c r="D17">
        <v>0.69199999999999995</v>
      </c>
      <c r="E17">
        <v>0.68300000000000005</v>
      </c>
      <c r="F17">
        <v>0.69</v>
      </c>
      <c r="G17">
        <v>0.69399999999999995</v>
      </c>
      <c r="I17">
        <f t="shared" si="1"/>
        <v>0.68974999999999997</v>
      </c>
    </row>
    <row r="18" spans="1:9">
      <c r="A18">
        <v>720</v>
      </c>
      <c r="B18">
        <f t="shared" si="0"/>
        <v>416666666666666.69</v>
      </c>
      <c r="D18">
        <v>0.74</v>
      </c>
      <c r="E18">
        <v>0.74</v>
      </c>
      <c r="F18">
        <v>0.74199999999999999</v>
      </c>
      <c r="G18">
        <v>0.745</v>
      </c>
      <c r="I18">
        <f t="shared" si="1"/>
        <v>0.74175000000000002</v>
      </c>
    </row>
    <row r="19" spans="1:9">
      <c r="A19">
        <v>740</v>
      </c>
      <c r="B19">
        <f t="shared" si="0"/>
        <v>405405405405405.38</v>
      </c>
      <c r="D19">
        <v>0.77900000000000003</v>
      </c>
      <c r="E19">
        <v>0.77600000000000002</v>
      </c>
      <c r="F19">
        <v>0.77600000000000002</v>
      </c>
      <c r="G19">
        <v>0.77700000000000002</v>
      </c>
      <c r="I19">
        <f t="shared" si="1"/>
        <v>0.77700000000000014</v>
      </c>
    </row>
    <row r="20" spans="1:9">
      <c r="A20">
        <v>760</v>
      </c>
      <c r="B20">
        <f t="shared" si="0"/>
        <v>394736842105263.19</v>
      </c>
      <c r="D20">
        <v>0.78800000000000003</v>
      </c>
      <c r="E20">
        <v>0.78800000000000003</v>
      </c>
      <c r="F20">
        <v>0.78200000000000003</v>
      </c>
      <c r="G20">
        <v>0.78900000000000003</v>
      </c>
      <c r="I20">
        <f t="shared" si="1"/>
        <v>0.78675000000000006</v>
      </c>
    </row>
    <row r="21" spans="1:9">
      <c r="A21">
        <v>780</v>
      </c>
      <c r="B21">
        <f t="shared" si="0"/>
        <v>384615384615384.62</v>
      </c>
      <c r="D21">
        <v>0.78100000000000003</v>
      </c>
      <c r="E21">
        <v>0.78100000000000003</v>
      </c>
      <c r="F21">
        <v>0.78500000000000003</v>
      </c>
      <c r="G21">
        <v>0.78300000000000003</v>
      </c>
      <c r="I21">
        <f t="shared" si="1"/>
        <v>0.78249999999999997</v>
      </c>
    </row>
    <row r="22" spans="1:9">
      <c r="A22">
        <v>800</v>
      </c>
      <c r="B22">
        <f t="shared" si="0"/>
        <v>375000000000000</v>
      </c>
      <c r="D22">
        <v>0.76900000000000002</v>
      </c>
      <c r="E22">
        <v>0.76900000000000002</v>
      </c>
      <c r="F22">
        <v>0.77</v>
      </c>
      <c r="G22">
        <v>0.77</v>
      </c>
      <c r="I22">
        <f t="shared" si="1"/>
        <v>0.76949999999999996</v>
      </c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5" workbookViewId="0">
      <selection activeCell="E21" sqref="E21"/>
    </sheetView>
  </sheetViews>
  <sheetFormatPr baseColWidth="10" defaultColWidth="8.83203125" defaultRowHeight="14" x14ac:dyDescent="0"/>
  <cols>
    <col min="8" max="8" width="10.1640625" bestFit="1" customWidth="1"/>
  </cols>
  <sheetData>
    <row r="1" spans="1:3">
      <c r="A1" s="1" t="s">
        <v>4</v>
      </c>
      <c r="B1" t="s">
        <v>3</v>
      </c>
      <c r="C1" t="s">
        <v>5</v>
      </c>
    </row>
    <row r="2" spans="1:3">
      <c r="A2">
        <v>600</v>
      </c>
      <c r="B2">
        <f t="shared" ref="B2:B23" si="0">(3*10^17)/A2</f>
        <v>500000000000000</v>
      </c>
      <c r="C2">
        <v>0.245</v>
      </c>
    </row>
    <row r="3" spans="1:3">
      <c r="A3">
        <v>595</v>
      </c>
      <c r="B3">
        <f t="shared" si="0"/>
        <v>504201680672268.94</v>
      </c>
      <c r="C3">
        <v>0.27100000000000002</v>
      </c>
    </row>
    <row r="4" spans="1:3">
      <c r="A4">
        <v>590</v>
      </c>
      <c r="B4">
        <f t="shared" si="0"/>
        <v>508474576271186.44</v>
      </c>
      <c r="C4">
        <v>0.29399999999999998</v>
      </c>
    </row>
    <row r="5" spans="1:3">
      <c r="A5">
        <v>585</v>
      </c>
      <c r="B5">
        <f t="shared" si="0"/>
        <v>512820512820512.81</v>
      </c>
      <c r="C5">
        <v>0.317</v>
      </c>
    </row>
    <row r="6" spans="1:3">
      <c r="A6">
        <v>580</v>
      </c>
      <c r="B6">
        <f t="shared" si="0"/>
        <v>517241379310344.81</v>
      </c>
      <c r="C6">
        <v>0.34100000000000003</v>
      </c>
    </row>
    <row r="7" spans="1:3">
      <c r="A7">
        <v>575</v>
      </c>
      <c r="B7">
        <f t="shared" si="0"/>
        <v>521739130434782.62</v>
      </c>
      <c r="C7">
        <v>0.36299999999999999</v>
      </c>
    </row>
    <row r="8" spans="1:3">
      <c r="A8">
        <v>570</v>
      </c>
      <c r="B8">
        <f t="shared" si="0"/>
        <v>526315789473684.19</v>
      </c>
      <c r="C8">
        <v>0.38400000000000001</v>
      </c>
    </row>
    <row r="9" spans="1:3">
      <c r="A9">
        <v>565</v>
      </c>
      <c r="B9">
        <f t="shared" si="0"/>
        <v>530973451327433.62</v>
      </c>
      <c r="C9">
        <v>0.40500000000000003</v>
      </c>
    </row>
    <row r="10" spans="1:3">
      <c r="A10">
        <v>560</v>
      </c>
      <c r="B10">
        <f t="shared" si="0"/>
        <v>535714285714285.69</v>
      </c>
      <c r="C10">
        <v>0.42599999999999999</v>
      </c>
    </row>
    <row r="11" spans="1:3">
      <c r="A11">
        <v>556</v>
      </c>
      <c r="B11">
        <f t="shared" si="0"/>
        <v>539568345323741</v>
      </c>
      <c r="C11">
        <v>0.44400000000000001</v>
      </c>
    </row>
    <row r="12" spans="1:3">
      <c r="A12">
        <v>555</v>
      </c>
      <c r="B12">
        <f t="shared" si="0"/>
        <v>540540540540540.56</v>
      </c>
      <c r="C12">
        <v>0.44900000000000001</v>
      </c>
    </row>
    <row r="13" spans="1:3">
      <c r="A13">
        <v>550</v>
      </c>
      <c r="B13">
        <f t="shared" si="0"/>
        <v>545454545454545.44</v>
      </c>
      <c r="C13">
        <v>0.47</v>
      </c>
    </row>
    <row r="14" spans="1:3">
      <c r="A14">
        <v>545</v>
      </c>
      <c r="B14">
        <f t="shared" si="0"/>
        <v>550458715596330.25</v>
      </c>
      <c r="C14">
        <v>0.49199999999999999</v>
      </c>
    </row>
    <row r="15" spans="1:3">
      <c r="A15">
        <v>540</v>
      </c>
      <c r="B15">
        <f t="shared" si="0"/>
        <v>555555555555555.56</v>
      </c>
      <c r="C15">
        <v>0.51300000000000001</v>
      </c>
    </row>
    <row r="16" spans="1:3">
      <c r="A16">
        <v>535</v>
      </c>
      <c r="B16">
        <f t="shared" si="0"/>
        <v>560747663551401.88</v>
      </c>
      <c r="C16">
        <v>0.53600000000000003</v>
      </c>
    </row>
    <row r="17" spans="1:3">
      <c r="A17">
        <v>530</v>
      </c>
      <c r="B17">
        <f t="shared" si="0"/>
        <v>566037735849056.62</v>
      </c>
      <c r="C17">
        <v>0.55800000000000005</v>
      </c>
    </row>
    <row r="18" spans="1:3">
      <c r="A18">
        <v>525</v>
      </c>
      <c r="B18">
        <f t="shared" si="0"/>
        <v>571428571428571.38</v>
      </c>
      <c r="C18">
        <v>0.57799999999999996</v>
      </c>
    </row>
    <row r="19" spans="1:3">
      <c r="A19">
        <v>520</v>
      </c>
      <c r="B19">
        <f t="shared" si="0"/>
        <v>576923076923076.88</v>
      </c>
      <c r="C19">
        <v>0.59799999999999998</v>
      </c>
    </row>
    <row r="20" spans="1:3">
      <c r="A20">
        <v>515</v>
      </c>
      <c r="B20">
        <f t="shared" si="0"/>
        <v>582524271844660.25</v>
      </c>
      <c r="C20">
        <v>0.61699999999999999</v>
      </c>
    </row>
    <row r="21" spans="1:3">
      <c r="A21">
        <v>510</v>
      </c>
      <c r="B21">
        <f t="shared" si="0"/>
        <v>588235294117647</v>
      </c>
      <c r="C21">
        <v>0.63800000000000001</v>
      </c>
    </row>
    <row r="22" spans="1:3">
      <c r="A22">
        <v>505</v>
      </c>
      <c r="B22">
        <f t="shared" si="0"/>
        <v>594059405940594</v>
      </c>
      <c r="C22">
        <v>0.65500000000000003</v>
      </c>
    </row>
    <row r="23" spans="1:3">
      <c r="A23">
        <v>500</v>
      </c>
      <c r="B23">
        <f t="shared" si="0"/>
        <v>600000000000000</v>
      </c>
      <c r="C23">
        <v>0.67800000000000005</v>
      </c>
    </row>
    <row r="33" spans="4:8">
      <c r="D33" s="2">
        <v>4.0000000000000003E-15</v>
      </c>
      <c r="E33" s="2">
        <f>D33*1.6E-19</f>
        <v>6.4000000000000001E-34</v>
      </c>
      <c r="G33">
        <v>1.88</v>
      </c>
      <c r="H33">
        <f>G33*1.6E-19</f>
        <v>3.0079999999999997E-19</v>
      </c>
    </row>
  </sheetData>
  <sortState ref="A2:C23">
    <sortCondition descending="1" ref="A2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spettro lampadina</vt:lpstr>
      <vt:lpstr>effetto fotoelettrico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2015-02-27T15:03:46Z</dcterms:modified>
</cp:coreProperties>
</file>