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Questa_cartella_di_lavoro"/>
  <bookViews>
    <workbookView xWindow="-105" yWindow="-105" windowWidth="19440" windowHeight="12570" tabRatio="724"/>
  </bookViews>
  <sheets>
    <sheet name="esercizio 005 non svolto" sheetId="21" r:id="rId1"/>
    <sheet name="esercizio 005 svolto" sheetId="30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30"/>
  <c r="H15"/>
  <c r="H13"/>
  <c r="H12"/>
  <c r="H11"/>
  <c r="H10"/>
</calcChain>
</file>

<file path=xl/sharedStrings.xml><?xml version="1.0" encoding="utf-8"?>
<sst xmlns="http://schemas.openxmlformats.org/spreadsheetml/2006/main" count="587" uniqueCount="151">
  <si>
    <t>Codice cliente</t>
  </si>
  <si>
    <t>Genere</t>
  </si>
  <si>
    <t>Data di nascita</t>
  </si>
  <si>
    <t>Provincia residenza</t>
  </si>
  <si>
    <t>Importo acquisti</t>
  </si>
  <si>
    <t>AXZ-2737</t>
  </si>
  <si>
    <t>M</t>
  </si>
  <si>
    <t>TO</t>
  </si>
  <si>
    <t>N° clienti</t>
  </si>
  <si>
    <t>AXZ-1620</t>
  </si>
  <si>
    <t>F</t>
  </si>
  <si>
    <t>NA</t>
  </si>
  <si>
    <t>N° clienti donna</t>
  </si>
  <si>
    <t>AXZ-1821</t>
  </si>
  <si>
    <t>TORINO</t>
  </si>
  <si>
    <t>Somma acquisti donna</t>
  </si>
  <si>
    <t>AXZ-2904</t>
  </si>
  <si>
    <t>VE</t>
  </si>
  <si>
    <t>AXZ-1398</t>
  </si>
  <si>
    <t>AXZ-1958</t>
  </si>
  <si>
    <t>FIRENZE</t>
  </si>
  <si>
    <t>N° clienti di Venezia</t>
  </si>
  <si>
    <t>AXZ-1920</t>
  </si>
  <si>
    <t>PA</t>
  </si>
  <si>
    <t>N° clienti di Torino</t>
  </si>
  <si>
    <t>AXZ-1225</t>
  </si>
  <si>
    <t>CT</t>
  </si>
  <si>
    <t>AXZ-2580</t>
  </si>
  <si>
    <t>VC</t>
  </si>
  <si>
    <t>AXZ-1346</t>
  </si>
  <si>
    <t>AXZ-1864</t>
  </si>
  <si>
    <t>CE</t>
  </si>
  <si>
    <t>AXZ-2222</t>
  </si>
  <si>
    <t>AO</t>
  </si>
  <si>
    <t>AXZ-2763</t>
  </si>
  <si>
    <t>AXZ-2610</t>
  </si>
  <si>
    <t>BR</t>
  </si>
  <si>
    <t>AXZ-1334</t>
  </si>
  <si>
    <t>AXZ-2949</t>
  </si>
  <si>
    <t>AXZ-1045</t>
  </si>
  <si>
    <t>MI</t>
  </si>
  <si>
    <t>AXZ-2474</t>
  </si>
  <si>
    <t>PV</t>
  </si>
  <si>
    <t>AXZ-2849</t>
  </si>
  <si>
    <t>AXZ-1611</t>
  </si>
  <si>
    <t>VA</t>
  </si>
  <si>
    <t>AXZ-1807</t>
  </si>
  <si>
    <t>NO</t>
  </si>
  <si>
    <t>AXZ-1058</t>
  </si>
  <si>
    <t>PG</t>
  </si>
  <si>
    <t>AXZ-1818</t>
  </si>
  <si>
    <t>AXZ-2497</t>
  </si>
  <si>
    <t>GE</t>
  </si>
  <si>
    <t>AXZ-1858</t>
  </si>
  <si>
    <t>AXZ-1828</t>
  </si>
  <si>
    <t>AXZ-1781</t>
  </si>
  <si>
    <t>CB</t>
  </si>
  <si>
    <t>AXZ-2643</t>
  </si>
  <si>
    <t>TA</t>
  </si>
  <si>
    <t>AXZ-1291</t>
  </si>
  <si>
    <t>AXZ-2530</t>
  </si>
  <si>
    <t>AXZ-2547</t>
  </si>
  <si>
    <t>AXZ-1987</t>
  </si>
  <si>
    <t>AXZ-2302</t>
  </si>
  <si>
    <t>SA</t>
  </si>
  <si>
    <t>AXZ-2291</t>
  </si>
  <si>
    <t>CA</t>
  </si>
  <si>
    <t>AXZ-2322</t>
  </si>
  <si>
    <t>AXZ-1857</t>
  </si>
  <si>
    <t>AXZ-1425</t>
  </si>
  <si>
    <t>AXZ-2308</t>
  </si>
  <si>
    <t>RC</t>
  </si>
  <si>
    <t>AXZ-2157</t>
  </si>
  <si>
    <t>AXZ-2999</t>
  </si>
  <si>
    <t>VR</t>
  </si>
  <si>
    <t>AXZ-1217</t>
  </si>
  <si>
    <t>AXZ-2083</t>
  </si>
  <si>
    <t>AXZ-2984</t>
  </si>
  <si>
    <t>AL</t>
  </si>
  <si>
    <t>AXZ-2488</t>
  </si>
  <si>
    <t>RM</t>
  </si>
  <si>
    <t>AXZ-2844</t>
  </si>
  <si>
    <t>AXZ-1006</t>
  </si>
  <si>
    <t>AXZ-1773</t>
  </si>
  <si>
    <t>AXZ-1481</t>
  </si>
  <si>
    <t>IM</t>
  </si>
  <si>
    <t>AXZ-1769</t>
  </si>
  <si>
    <t>PD</t>
  </si>
  <si>
    <t>AXZ-1816</t>
  </si>
  <si>
    <t>AXZ-1910</t>
  </si>
  <si>
    <t>AXZ-1023</t>
  </si>
  <si>
    <t>AXZ-2738</t>
  </si>
  <si>
    <t>BA</t>
  </si>
  <si>
    <t>AXZ-1034</t>
  </si>
  <si>
    <t>AXZ-1460</t>
  </si>
  <si>
    <t>AXZ-2233</t>
  </si>
  <si>
    <t>AXZ-1223</t>
  </si>
  <si>
    <t>AXZ-2782</t>
  </si>
  <si>
    <t>AXZ-1580</t>
  </si>
  <si>
    <t>AXZ-2728</t>
  </si>
  <si>
    <t>AXZ-2168</t>
  </si>
  <si>
    <t>AXZ-1022</t>
  </si>
  <si>
    <t>AXZ-2151</t>
  </si>
  <si>
    <t>AXZ-1575</t>
  </si>
  <si>
    <t>AXZ-1137</t>
  </si>
  <si>
    <t>AXZ-1692</t>
  </si>
  <si>
    <t>AXZ-1659</t>
  </si>
  <si>
    <t>AXZ-1764</t>
  </si>
  <si>
    <t>AXZ-2533</t>
  </si>
  <si>
    <t>AXZ-1877</t>
  </si>
  <si>
    <t>AXZ-2609</t>
  </si>
  <si>
    <t>AXZ-2589</t>
  </si>
  <si>
    <t>AXZ-2862</t>
  </si>
  <si>
    <t>AXZ-1026</t>
  </si>
  <si>
    <t>ME</t>
  </si>
  <si>
    <t>AXZ-1930</t>
  </si>
  <si>
    <t>AXZ-2532</t>
  </si>
  <si>
    <t>AXZ-1357</t>
  </si>
  <si>
    <t>BO</t>
  </si>
  <si>
    <t>AXZ-1886</t>
  </si>
  <si>
    <t>AXZ-2257</t>
  </si>
  <si>
    <t>AXZ-1504</t>
  </si>
  <si>
    <t>AXZ-2861</t>
  </si>
  <si>
    <t>FI</t>
  </si>
  <si>
    <t>AXZ-2505</t>
  </si>
  <si>
    <t>LI</t>
  </si>
  <si>
    <t>AXZ-2562</t>
  </si>
  <si>
    <t>AXZ-1455</t>
  </si>
  <si>
    <t>AXZ-2722</t>
  </si>
  <si>
    <t>AXZ-1528</t>
  </si>
  <si>
    <t>TS</t>
  </si>
  <si>
    <t>AXZ-2455</t>
  </si>
  <si>
    <t>AXZ-1000</t>
  </si>
  <si>
    <t>VI</t>
  </si>
  <si>
    <t>AXZ-1262</t>
  </si>
  <si>
    <t>AXZ-2225</t>
  </si>
  <si>
    <t>PS</t>
  </si>
  <si>
    <t>Somma acquisti &gt;=180</t>
  </si>
  <si>
    <t>Contare il numero di righe in elenco</t>
  </si>
  <si>
    <t>Contare il numero di clienti di genere femminile</t>
  </si>
  <si>
    <t>Sommare l’importo acquisti delle donne</t>
  </si>
  <si>
    <t>Sommare gli importi superiori o uguali a 180</t>
  </si>
  <si>
    <t>Contare il numero di clienti di Venezia</t>
  </si>
  <si>
    <t>Contare il numero di clienti di Torino (attenzione che a volte è stata inserita la sigla ‘TO’ e altre volte il nome ‘Torino’ per esteso)</t>
  </si>
  <si>
    <t>1)</t>
  </si>
  <si>
    <t>2)</t>
  </si>
  <si>
    <t>3)</t>
  </si>
  <si>
    <t>4)</t>
  </si>
  <si>
    <t>5)</t>
  </si>
  <si>
    <t>6)</t>
  </si>
  <si>
    <t>ISTRUZIONI</t>
  </si>
</sst>
</file>

<file path=xl/styles.xml><?xml version="1.0" encoding="utf-8"?>
<styleSheet xmlns="http://schemas.openxmlformats.org/spreadsheetml/2006/main">
  <numFmts count="1">
    <numFmt numFmtId="6" formatCode="&quot;€&quot;\ #,##0;[Red]\-&quot;€&quot;\ #,##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indent="3"/>
    </xf>
    <xf numFmtId="14" fontId="0" fillId="0" borderId="0" xfId="0" applyNumberFormat="1" applyFont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colors>
    <mruColors>
      <color rgb="FFDAC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8"/>
  <dimension ref="A1:H101"/>
  <sheetViews>
    <sheetView tabSelected="1" workbookViewId="0">
      <selection activeCell="G6" sqref="G6"/>
    </sheetView>
  </sheetViews>
  <sheetFormatPr defaultColWidth="4.85546875" defaultRowHeight="23.25" customHeight="1"/>
  <cols>
    <col min="1" max="1" width="15.5703125" style="11" customWidth="1"/>
    <col min="2" max="2" width="9.7109375" style="11" customWidth="1"/>
    <col min="3" max="3" width="13.140625" style="11" customWidth="1"/>
    <col min="4" max="4" width="11" style="11" customWidth="1"/>
    <col min="5" max="5" width="13.140625" style="11" customWidth="1"/>
    <col min="6" max="6" width="16.5703125" style="11" customWidth="1"/>
    <col min="7" max="7" width="19.42578125" style="12" customWidth="1"/>
    <col min="8" max="8" width="23" style="12" customWidth="1"/>
    <col min="9" max="16384" width="4.85546875" style="12"/>
  </cols>
  <sheetData>
    <row r="1" spans="1:8" ht="23.25" customHeight="1">
      <c r="A1" s="12"/>
      <c r="C1" s="10" t="s">
        <v>150</v>
      </c>
    </row>
    <row r="2" spans="1:8" ht="23.25" customHeight="1">
      <c r="A2" s="12"/>
      <c r="B2" s="17" t="s">
        <v>144</v>
      </c>
      <c r="C2" s="18" t="s">
        <v>138</v>
      </c>
    </row>
    <row r="3" spans="1:8" ht="23.25" customHeight="1">
      <c r="A3" s="12"/>
      <c r="B3" s="17" t="s">
        <v>145</v>
      </c>
      <c r="C3" s="18" t="s">
        <v>139</v>
      </c>
    </row>
    <row r="4" spans="1:8" ht="23.25" customHeight="1">
      <c r="A4" s="12"/>
      <c r="B4" s="17" t="s">
        <v>146</v>
      </c>
      <c r="C4" s="18" t="s">
        <v>140</v>
      </c>
    </row>
    <row r="5" spans="1:8" ht="23.25" customHeight="1">
      <c r="A5" s="12"/>
      <c r="B5" s="17" t="s">
        <v>147</v>
      </c>
      <c r="C5" s="18" t="s">
        <v>141</v>
      </c>
    </row>
    <row r="6" spans="1:8" ht="23.25" customHeight="1">
      <c r="A6" s="12"/>
      <c r="B6" s="17" t="s">
        <v>148</v>
      </c>
      <c r="C6" s="18" t="s">
        <v>142</v>
      </c>
    </row>
    <row r="7" spans="1:8" ht="23.25" customHeight="1">
      <c r="A7" s="12"/>
      <c r="B7" s="17" t="s">
        <v>149</v>
      </c>
      <c r="C7" s="18" t="s">
        <v>143</v>
      </c>
    </row>
    <row r="8" spans="1:8" ht="23.25" customHeight="1">
      <c r="B8" s="13"/>
    </row>
    <row r="9" spans="1:8" ht="39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6"/>
      <c r="G9" s="7"/>
    </row>
    <row r="10" spans="1:8" ht="23.25" customHeight="1">
      <c r="A10" s="11" t="s">
        <v>5</v>
      </c>
      <c r="B10" s="11" t="s">
        <v>6</v>
      </c>
      <c r="C10" s="14">
        <v>15978</v>
      </c>
      <c r="D10" s="11" t="s">
        <v>7</v>
      </c>
      <c r="E10" s="15">
        <v>181</v>
      </c>
      <c r="F10" s="12"/>
      <c r="G10" s="3" t="s">
        <v>8</v>
      </c>
      <c r="H10" s="16"/>
    </row>
    <row r="11" spans="1:8" ht="23.25" customHeight="1">
      <c r="A11" s="11" t="s">
        <v>9</v>
      </c>
      <c r="B11" s="11" t="s">
        <v>10</v>
      </c>
      <c r="C11" s="14">
        <v>23518</v>
      </c>
      <c r="D11" s="11" t="s">
        <v>11</v>
      </c>
      <c r="E11" s="15">
        <v>40</v>
      </c>
      <c r="F11" s="12"/>
      <c r="G11" s="3" t="s">
        <v>12</v>
      </c>
      <c r="H11" s="16"/>
    </row>
    <row r="12" spans="1:8" ht="23.25" customHeight="1">
      <c r="A12" s="11" t="s">
        <v>13</v>
      </c>
      <c r="B12" s="11" t="s">
        <v>10</v>
      </c>
      <c r="C12" s="14">
        <v>28313</v>
      </c>
      <c r="D12" s="11" t="s">
        <v>14</v>
      </c>
      <c r="E12" s="15">
        <v>129</v>
      </c>
      <c r="F12" s="12"/>
      <c r="G12" s="3" t="s">
        <v>15</v>
      </c>
      <c r="H12" s="16"/>
    </row>
    <row r="13" spans="1:8" ht="23.25" customHeight="1">
      <c r="A13" s="11" t="s">
        <v>16</v>
      </c>
      <c r="B13" s="11" t="s">
        <v>10</v>
      </c>
      <c r="C13" s="14">
        <v>20221</v>
      </c>
      <c r="D13" s="11" t="s">
        <v>17</v>
      </c>
      <c r="E13" s="15">
        <v>190</v>
      </c>
      <c r="F13" s="12"/>
      <c r="G13" s="3" t="s">
        <v>137</v>
      </c>
      <c r="H13" s="16"/>
    </row>
    <row r="14" spans="1:8" ht="23.25" customHeight="1">
      <c r="A14" s="11" t="s">
        <v>18</v>
      </c>
      <c r="B14" s="11" t="s">
        <v>10</v>
      </c>
      <c r="C14" s="14">
        <v>25357</v>
      </c>
      <c r="D14" s="11" t="s">
        <v>7</v>
      </c>
      <c r="E14" s="15">
        <v>99</v>
      </c>
      <c r="F14" s="12"/>
      <c r="G14" s="3"/>
      <c r="H14" s="11"/>
    </row>
    <row r="15" spans="1:8" ht="23.25" customHeight="1">
      <c r="A15" s="11" t="s">
        <v>19</v>
      </c>
      <c r="B15" s="11" t="s">
        <v>10</v>
      </c>
      <c r="C15" s="14">
        <v>30571</v>
      </c>
      <c r="D15" s="11" t="s">
        <v>20</v>
      </c>
      <c r="E15" s="15">
        <v>51</v>
      </c>
      <c r="F15" s="12"/>
      <c r="G15" s="3" t="s">
        <v>21</v>
      </c>
      <c r="H15" s="16"/>
    </row>
    <row r="16" spans="1:8" ht="23.25" customHeight="1">
      <c r="A16" s="11" t="s">
        <v>22</v>
      </c>
      <c r="B16" s="11" t="s">
        <v>10</v>
      </c>
      <c r="C16" s="14">
        <v>18990</v>
      </c>
      <c r="D16" s="11" t="s">
        <v>23</v>
      </c>
      <c r="E16" s="15">
        <v>111</v>
      </c>
      <c r="F16" s="12"/>
      <c r="G16" s="3" t="s">
        <v>24</v>
      </c>
      <c r="H16" s="16"/>
    </row>
    <row r="17" spans="1:6" ht="23.25" customHeight="1">
      <c r="A17" s="11" t="s">
        <v>25</v>
      </c>
      <c r="B17" s="11" t="s">
        <v>10</v>
      </c>
      <c r="C17" s="14">
        <v>15128</v>
      </c>
      <c r="D17" s="11" t="s">
        <v>26</v>
      </c>
      <c r="E17" s="15">
        <v>83</v>
      </c>
      <c r="F17" s="12"/>
    </row>
    <row r="18" spans="1:6" ht="23.25" customHeight="1">
      <c r="A18" s="11" t="s">
        <v>27</v>
      </c>
      <c r="B18" s="11" t="s">
        <v>6</v>
      </c>
      <c r="C18" s="14">
        <v>26144</v>
      </c>
      <c r="D18" s="11" t="s">
        <v>28</v>
      </c>
      <c r="E18" s="15">
        <v>181</v>
      </c>
      <c r="F18" s="12"/>
    </row>
    <row r="19" spans="1:6" ht="23.25" customHeight="1">
      <c r="A19" s="11" t="s">
        <v>29</v>
      </c>
      <c r="B19" s="11" t="s">
        <v>6</v>
      </c>
      <c r="C19" s="14">
        <v>31809</v>
      </c>
      <c r="D19" s="11" t="s">
        <v>7</v>
      </c>
      <c r="E19" s="15">
        <v>9</v>
      </c>
      <c r="F19" s="12"/>
    </row>
    <row r="20" spans="1:6" ht="23.25" customHeight="1">
      <c r="A20" s="11" t="s">
        <v>30</v>
      </c>
      <c r="B20" s="11" t="s">
        <v>10</v>
      </c>
      <c r="C20" s="14">
        <v>26822</v>
      </c>
      <c r="D20" s="11" t="s">
        <v>31</v>
      </c>
      <c r="E20" s="15">
        <v>94</v>
      </c>
      <c r="F20" s="12"/>
    </row>
    <row r="21" spans="1:6" ht="23.25" customHeight="1">
      <c r="A21" s="11" t="s">
        <v>32</v>
      </c>
      <c r="B21" s="11" t="s">
        <v>10</v>
      </c>
      <c r="C21" s="14">
        <v>17560</v>
      </c>
      <c r="D21" s="11" t="s">
        <v>33</v>
      </c>
      <c r="E21" s="15">
        <v>15</v>
      </c>
      <c r="F21" s="12"/>
    </row>
    <row r="22" spans="1:6" ht="23.25" customHeight="1">
      <c r="A22" s="11" t="s">
        <v>34</v>
      </c>
      <c r="B22" s="11" t="s">
        <v>6</v>
      </c>
      <c r="C22" s="14">
        <v>29685</v>
      </c>
      <c r="D22" s="11" t="s">
        <v>26</v>
      </c>
      <c r="E22" s="15">
        <v>97</v>
      </c>
      <c r="F22" s="12"/>
    </row>
    <row r="23" spans="1:6" ht="23.25" customHeight="1">
      <c r="A23" s="11" t="s">
        <v>35</v>
      </c>
      <c r="B23" s="11" t="s">
        <v>6</v>
      </c>
      <c r="C23" s="14">
        <v>27448</v>
      </c>
      <c r="D23" s="11" t="s">
        <v>36</v>
      </c>
      <c r="E23" s="15">
        <v>33</v>
      </c>
      <c r="F23" s="12"/>
    </row>
    <row r="24" spans="1:6" ht="23.25" customHeight="1">
      <c r="A24" s="11" t="s">
        <v>37</v>
      </c>
      <c r="B24" s="11" t="s">
        <v>6</v>
      </c>
      <c r="C24" s="14">
        <v>20901</v>
      </c>
      <c r="D24" s="11" t="s">
        <v>14</v>
      </c>
      <c r="E24" s="15">
        <v>46</v>
      </c>
      <c r="F24" s="12"/>
    </row>
    <row r="25" spans="1:6" ht="23.25" customHeight="1">
      <c r="A25" s="11" t="s">
        <v>38</v>
      </c>
      <c r="B25" s="11" t="s">
        <v>10</v>
      </c>
      <c r="C25" s="14">
        <v>29709</v>
      </c>
      <c r="D25" s="11" t="s">
        <v>36</v>
      </c>
      <c r="E25" s="15">
        <v>148</v>
      </c>
      <c r="F25" s="12"/>
    </row>
    <row r="26" spans="1:6" ht="23.25" customHeight="1">
      <c r="A26" s="11" t="s">
        <v>39</v>
      </c>
      <c r="B26" s="11" t="s">
        <v>10</v>
      </c>
      <c r="C26" s="14">
        <v>19910</v>
      </c>
      <c r="D26" s="11" t="s">
        <v>40</v>
      </c>
      <c r="E26" s="15">
        <v>126</v>
      </c>
      <c r="F26" s="12"/>
    </row>
    <row r="27" spans="1:6" ht="23.25" customHeight="1">
      <c r="A27" s="11" t="s">
        <v>41</v>
      </c>
      <c r="B27" s="11" t="s">
        <v>10</v>
      </c>
      <c r="C27" s="14">
        <v>31042</v>
      </c>
      <c r="D27" s="11" t="s">
        <v>42</v>
      </c>
      <c r="E27" s="15">
        <v>68</v>
      </c>
      <c r="F27" s="12"/>
    </row>
    <row r="28" spans="1:6" ht="23.25" customHeight="1">
      <c r="A28" s="11" t="s">
        <v>43</v>
      </c>
      <c r="B28" s="11" t="s">
        <v>10</v>
      </c>
      <c r="C28" s="14">
        <v>19017</v>
      </c>
      <c r="D28" s="11" t="s">
        <v>14</v>
      </c>
      <c r="E28" s="15">
        <v>128</v>
      </c>
      <c r="F28" s="12"/>
    </row>
    <row r="29" spans="1:6" ht="23.25" customHeight="1">
      <c r="A29" s="11" t="s">
        <v>44</v>
      </c>
      <c r="B29" s="11" t="s">
        <v>6</v>
      </c>
      <c r="C29" s="14">
        <v>29312</v>
      </c>
      <c r="D29" s="11" t="s">
        <v>45</v>
      </c>
      <c r="E29" s="15">
        <v>190</v>
      </c>
      <c r="F29" s="12"/>
    </row>
    <row r="30" spans="1:6" ht="23.25" customHeight="1">
      <c r="A30" s="11" t="s">
        <v>46</v>
      </c>
      <c r="B30" s="11" t="s">
        <v>6</v>
      </c>
      <c r="C30" s="14">
        <v>31003</v>
      </c>
      <c r="D30" s="11" t="s">
        <v>47</v>
      </c>
      <c r="E30" s="15">
        <v>123</v>
      </c>
      <c r="F30" s="12"/>
    </row>
    <row r="31" spans="1:6" ht="23.25" customHeight="1">
      <c r="A31" s="11" t="s">
        <v>48</v>
      </c>
      <c r="B31" s="11" t="s">
        <v>10</v>
      </c>
      <c r="C31" s="14">
        <v>27027</v>
      </c>
      <c r="D31" s="11" t="s">
        <v>49</v>
      </c>
      <c r="E31" s="15">
        <v>152</v>
      </c>
      <c r="F31" s="12"/>
    </row>
    <row r="32" spans="1:6" ht="23.25" customHeight="1">
      <c r="A32" s="11" t="s">
        <v>50</v>
      </c>
      <c r="B32" s="11" t="s">
        <v>6</v>
      </c>
      <c r="C32" s="14">
        <v>22469</v>
      </c>
      <c r="D32" s="11" t="s">
        <v>49</v>
      </c>
      <c r="E32" s="15">
        <v>125</v>
      </c>
      <c r="F32" s="12"/>
    </row>
    <row r="33" spans="1:6" ht="23.25" customHeight="1">
      <c r="A33" s="11" t="s">
        <v>51</v>
      </c>
      <c r="B33" s="11" t="s">
        <v>6</v>
      </c>
      <c r="C33" s="14">
        <v>21775</v>
      </c>
      <c r="D33" s="11" t="s">
        <v>52</v>
      </c>
      <c r="E33" s="15">
        <v>37</v>
      </c>
      <c r="F33" s="12"/>
    </row>
    <row r="34" spans="1:6" ht="23.25" customHeight="1">
      <c r="A34" s="11" t="s">
        <v>53</v>
      </c>
      <c r="B34" s="11" t="s">
        <v>6</v>
      </c>
      <c r="C34" s="14">
        <v>15439</v>
      </c>
      <c r="D34" s="11" t="s">
        <v>52</v>
      </c>
      <c r="E34" s="15">
        <v>91</v>
      </c>
      <c r="F34" s="12"/>
    </row>
    <row r="35" spans="1:6" ht="23.25" customHeight="1">
      <c r="A35" s="11" t="s">
        <v>54</v>
      </c>
      <c r="B35" s="11" t="s">
        <v>6</v>
      </c>
      <c r="C35" s="14">
        <v>22790</v>
      </c>
      <c r="D35" s="11" t="s">
        <v>49</v>
      </c>
      <c r="E35" s="15">
        <v>118</v>
      </c>
      <c r="F35" s="12"/>
    </row>
    <row r="36" spans="1:6" ht="23.25" customHeight="1">
      <c r="A36" s="11" t="s">
        <v>55</v>
      </c>
      <c r="B36" s="11" t="s">
        <v>10</v>
      </c>
      <c r="C36" s="14">
        <v>31446</v>
      </c>
      <c r="D36" s="11" t="s">
        <v>56</v>
      </c>
      <c r="E36" s="15">
        <v>23</v>
      </c>
      <c r="F36" s="12"/>
    </row>
    <row r="37" spans="1:6" ht="23.25" customHeight="1">
      <c r="A37" s="11" t="s">
        <v>57</v>
      </c>
      <c r="B37" s="11" t="s">
        <v>10</v>
      </c>
      <c r="C37" s="14">
        <v>23047</v>
      </c>
      <c r="D37" s="11" t="s">
        <v>58</v>
      </c>
      <c r="E37" s="15">
        <v>134</v>
      </c>
      <c r="F37" s="12"/>
    </row>
    <row r="38" spans="1:6" ht="23.25" customHeight="1">
      <c r="A38" s="11" t="s">
        <v>59</v>
      </c>
      <c r="B38" s="11" t="s">
        <v>10</v>
      </c>
      <c r="C38" s="14">
        <v>24931</v>
      </c>
      <c r="D38" s="11" t="s">
        <v>23</v>
      </c>
      <c r="E38" s="15">
        <v>97</v>
      </c>
      <c r="F38" s="12"/>
    </row>
    <row r="39" spans="1:6" ht="23.25" customHeight="1">
      <c r="A39" s="11" t="s">
        <v>60</v>
      </c>
      <c r="B39" s="11" t="s">
        <v>6</v>
      </c>
      <c r="C39" s="14">
        <v>16410</v>
      </c>
      <c r="D39" s="11" t="s">
        <v>11</v>
      </c>
      <c r="E39" s="15">
        <v>17</v>
      </c>
      <c r="F39" s="12"/>
    </row>
    <row r="40" spans="1:6" ht="23.25" customHeight="1">
      <c r="A40" s="11" t="s">
        <v>61</v>
      </c>
      <c r="B40" s="11" t="s">
        <v>6</v>
      </c>
      <c r="C40" s="14">
        <v>19756</v>
      </c>
      <c r="D40" s="11" t="s">
        <v>31</v>
      </c>
      <c r="E40" s="15">
        <v>83</v>
      </c>
      <c r="F40" s="12"/>
    </row>
    <row r="41" spans="1:6" ht="23.25" customHeight="1">
      <c r="A41" s="11" t="s">
        <v>62</v>
      </c>
      <c r="B41" s="11" t="s">
        <v>10</v>
      </c>
      <c r="C41" s="14">
        <v>22059</v>
      </c>
      <c r="D41" s="11" t="s">
        <v>40</v>
      </c>
      <c r="E41" s="15">
        <v>101</v>
      </c>
      <c r="F41" s="12"/>
    </row>
    <row r="42" spans="1:6" ht="23.25" customHeight="1">
      <c r="A42" s="11" t="s">
        <v>63</v>
      </c>
      <c r="B42" s="11" t="s">
        <v>6</v>
      </c>
      <c r="C42" s="14">
        <v>15218</v>
      </c>
      <c r="D42" s="11" t="s">
        <v>64</v>
      </c>
      <c r="E42" s="15">
        <v>38</v>
      </c>
      <c r="F42" s="12"/>
    </row>
    <row r="43" spans="1:6" ht="23.25" customHeight="1">
      <c r="A43" s="11" t="s">
        <v>65</v>
      </c>
      <c r="B43" s="11" t="s">
        <v>6</v>
      </c>
      <c r="C43" s="14">
        <v>15762</v>
      </c>
      <c r="D43" s="11" t="s">
        <v>66</v>
      </c>
      <c r="E43" s="15">
        <v>82</v>
      </c>
      <c r="F43" s="12"/>
    </row>
    <row r="44" spans="1:6" ht="23.25" customHeight="1">
      <c r="A44" s="11" t="s">
        <v>67</v>
      </c>
      <c r="B44" s="11" t="s">
        <v>6</v>
      </c>
      <c r="C44" s="14">
        <v>16033</v>
      </c>
      <c r="D44" s="11" t="s">
        <v>7</v>
      </c>
      <c r="E44" s="15">
        <v>184</v>
      </c>
      <c r="F44" s="12"/>
    </row>
    <row r="45" spans="1:6" ht="23.25" customHeight="1">
      <c r="A45" s="11" t="s">
        <v>68</v>
      </c>
      <c r="B45" s="11" t="s">
        <v>6</v>
      </c>
      <c r="C45" s="14">
        <v>31258</v>
      </c>
      <c r="D45" s="11" t="s">
        <v>28</v>
      </c>
      <c r="E45" s="15">
        <v>4</v>
      </c>
      <c r="F45" s="12"/>
    </row>
    <row r="46" spans="1:6" ht="23.25" customHeight="1">
      <c r="A46" s="11" t="s">
        <v>69</v>
      </c>
      <c r="B46" s="11" t="s">
        <v>6</v>
      </c>
      <c r="C46" s="14">
        <v>15269</v>
      </c>
      <c r="D46" s="11" t="s">
        <v>23</v>
      </c>
      <c r="E46" s="15">
        <v>54</v>
      </c>
      <c r="F46" s="12"/>
    </row>
    <row r="47" spans="1:6" ht="23.25" customHeight="1">
      <c r="A47" s="11" t="s">
        <v>70</v>
      </c>
      <c r="B47" s="11" t="s">
        <v>10</v>
      </c>
      <c r="C47" s="14">
        <v>19496</v>
      </c>
      <c r="D47" s="11" t="s">
        <v>71</v>
      </c>
      <c r="E47" s="15">
        <v>64</v>
      </c>
      <c r="F47" s="12"/>
    </row>
    <row r="48" spans="1:6" ht="23.25" customHeight="1">
      <c r="A48" s="11" t="s">
        <v>72</v>
      </c>
      <c r="B48" s="11" t="s">
        <v>10</v>
      </c>
      <c r="C48" s="14">
        <v>16715</v>
      </c>
      <c r="D48" s="11" t="s">
        <v>26</v>
      </c>
      <c r="E48" s="15">
        <v>67</v>
      </c>
      <c r="F48" s="12"/>
    </row>
    <row r="49" spans="1:6" ht="23.25" customHeight="1">
      <c r="A49" s="11" t="s">
        <v>73</v>
      </c>
      <c r="B49" s="11" t="s">
        <v>6</v>
      </c>
      <c r="C49" s="14">
        <v>16791</v>
      </c>
      <c r="D49" s="11" t="s">
        <v>74</v>
      </c>
      <c r="E49" s="15">
        <v>164</v>
      </c>
      <c r="F49" s="12"/>
    </row>
    <row r="50" spans="1:6" ht="23.25" customHeight="1">
      <c r="A50" s="11" t="s">
        <v>75</v>
      </c>
      <c r="B50" s="11" t="s">
        <v>10</v>
      </c>
      <c r="C50" s="14">
        <v>16284</v>
      </c>
      <c r="D50" s="11" t="s">
        <v>26</v>
      </c>
      <c r="E50" s="15">
        <v>114</v>
      </c>
      <c r="F50" s="12"/>
    </row>
    <row r="51" spans="1:6" ht="23.25" customHeight="1">
      <c r="A51" s="11" t="s">
        <v>76</v>
      </c>
      <c r="B51" s="11" t="s">
        <v>6</v>
      </c>
      <c r="C51" s="14">
        <v>30404</v>
      </c>
      <c r="D51" s="11" t="s">
        <v>7</v>
      </c>
      <c r="E51" s="15">
        <v>95</v>
      </c>
      <c r="F51" s="12"/>
    </row>
    <row r="52" spans="1:6" ht="23.25" customHeight="1">
      <c r="A52" s="11" t="s">
        <v>77</v>
      </c>
      <c r="B52" s="11" t="s">
        <v>6</v>
      </c>
      <c r="C52" s="14">
        <v>31004</v>
      </c>
      <c r="D52" s="11" t="s">
        <v>78</v>
      </c>
      <c r="E52" s="15">
        <v>130</v>
      </c>
      <c r="F52" s="12"/>
    </row>
    <row r="53" spans="1:6" ht="23.25" customHeight="1">
      <c r="A53" s="11" t="s">
        <v>79</v>
      </c>
      <c r="B53" s="11" t="s">
        <v>6</v>
      </c>
      <c r="C53" s="14">
        <v>24435</v>
      </c>
      <c r="D53" s="11" t="s">
        <v>80</v>
      </c>
      <c r="E53" s="15">
        <v>95</v>
      </c>
      <c r="F53" s="12"/>
    </row>
    <row r="54" spans="1:6" ht="23.25" customHeight="1">
      <c r="A54" s="11" t="s">
        <v>81</v>
      </c>
      <c r="B54" s="11" t="s">
        <v>6</v>
      </c>
      <c r="C54" s="14">
        <v>25802</v>
      </c>
      <c r="D54" s="11" t="s">
        <v>80</v>
      </c>
      <c r="E54" s="15">
        <v>133</v>
      </c>
      <c r="F54" s="12"/>
    </row>
    <row r="55" spans="1:6" ht="23.25" customHeight="1">
      <c r="A55" s="11" t="s">
        <v>82</v>
      </c>
      <c r="B55" s="11" t="s">
        <v>10</v>
      </c>
      <c r="C55" s="14">
        <v>17142</v>
      </c>
      <c r="D55" s="11" t="s">
        <v>40</v>
      </c>
      <c r="E55" s="15">
        <v>54</v>
      </c>
      <c r="F55" s="12"/>
    </row>
    <row r="56" spans="1:6" ht="23.25" customHeight="1">
      <c r="A56" s="11" t="s">
        <v>83</v>
      </c>
      <c r="B56" s="11" t="s">
        <v>6</v>
      </c>
      <c r="C56" s="14">
        <v>31071</v>
      </c>
      <c r="D56" s="11" t="s">
        <v>40</v>
      </c>
      <c r="E56" s="15">
        <v>135</v>
      </c>
      <c r="F56" s="12"/>
    </row>
    <row r="57" spans="1:6" ht="23.25" customHeight="1">
      <c r="A57" s="11" t="s">
        <v>84</v>
      </c>
      <c r="B57" s="11" t="s">
        <v>6</v>
      </c>
      <c r="C57" s="14">
        <v>25377</v>
      </c>
      <c r="D57" s="11" t="s">
        <v>85</v>
      </c>
      <c r="E57" s="15">
        <v>58</v>
      </c>
      <c r="F57" s="12"/>
    </row>
    <row r="58" spans="1:6" ht="23.25" customHeight="1">
      <c r="A58" s="11" t="s">
        <v>86</v>
      </c>
      <c r="B58" s="11" t="s">
        <v>6</v>
      </c>
      <c r="C58" s="14">
        <v>30863</v>
      </c>
      <c r="D58" s="11" t="s">
        <v>87</v>
      </c>
      <c r="E58" s="15">
        <v>120</v>
      </c>
      <c r="F58" s="12"/>
    </row>
    <row r="59" spans="1:6" ht="23.25" customHeight="1">
      <c r="A59" s="11" t="s">
        <v>88</v>
      </c>
      <c r="B59" s="11" t="s">
        <v>6</v>
      </c>
      <c r="C59" s="14">
        <v>30556</v>
      </c>
      <c r="D59" s="11" t="s">
        <v>74</v>
      </c>
      <c r="E59" s="15">
        <v>74</v>
      </c>
      <c r="F59" s="12"/>
    </row>
    <row r="60" spans="1:6" ht="23.25" customHeight="1">
      <c r="A60" s="11" t="s">
        <v>89</v>
      </c>
      <c r="B60" s="11" t="s">
        <v>10</v>
      </c>
      <c r="C60" s="14">
        <v>25091</v>
      </c>
      <c r="D60" s="11" t="s">
        <v>31</v>
      </c>
      <c r="E60" s="15">
        <v>118</v>
      </c>
      <c r="F60" s="12"/>
    </row>
    <row r="61" spans="1:6" ht="23.25" customHeight="1">
      <c r="A61" s="11" t="s">
        <v>90</v>
      </c>
      <c r="B61" s="11" t="s">
        <v>10</v>
      </c>
      <c r="C61" s="14">
        <v>32917</v>
      </c>
      <c r="D61" s="11" t="s">
        <v>33</v>
      </c>
      <c r="E61" s="15">
        <v>98</v>
      </c>
      <c r="F61" s="12"/>
    </row>
    <row r="62" spans="1:6" ht="23.25" customHeight="1">
      <c r="A62" s="11" t="s">
        <v>91</v>
      </c>
      <c r="B62" s="11" t="s">
        <v>6</v>
      </c>
      <c r="C62" s="14">
        <v>30035</v>
      </c>
      <c r="D62" s="11" t="s">
        <v>92</v>
      </c>
      <c r="E62" s="15">
        <v>149</v>
      </c>
      <c r="F62" s="12"/>
    </row>
    <row r="63" spans="1:6" ht="23.25" customHeight="1">
      <c r="A63" s="11" t="s">
        <v>93</v>
      </c>
      <c r="B63" s="11" t="s">
        <v>6</v>
      </c>
      <c r="C63" s="14">
        <v>25162</v>
      </c>
      <c r="D63" s="11" t="s">
        <v>36</v>
      </c>
      <c r="E63" s="15">
        <v>33</v>
      </c>
      <c r="F63" s="12"/>
    </row>
    <row r="64" spans="1:6" ht="23.25" customHeight="1">
      <c r="A64" s="11" t="s">
        <v>94</v>
      </c>
      <c r="B64" s="11" t="s">
        <v>10</v>
      </c>
      <c r="C64" s="14">
        <v>24662</v>
      </c>
      <c r="D64" s="11" t="s">
        <v>7</v>
      </c>
      <c r="E64" s="15">
        <v>136</v>
      </c>
      <c r="F64" s="12"/>
    </row>
    <row r="65" spans="1:6" ht="23.25" customHeight="1">
      <c r="A65" s="11" t="s">
        <v>95</v>
      </c>
      <c r="B65" s="11" t="s">
        <v>10</v>
      </c>
      <c r="C65" s="14">
        <v>28590</v>
      </c>
      <c r="D65" s="11" t="s">
        <v>36</v>
      </c>
      <c r="E65" s="15">
        <v>19</v>
      </c>
      <c r="F65" s="12"/>
    </row>
    <row r="66" spans="1:6" ht="23.25" customHeight="1">
      <c r="A66" s="11" t="s">
        <v>96</v>
      </c>
      <c r="B66" s="11" t="s">
        <v>10</v>
      </c>
      <c r="C66" s="14">
        <v>32794</v>
      </c>
      <c r="D66" s="11" t="s">
        <v>40</v>
      </c>
      <c r="E66" s="15">
        <v>74</v>
      </c>
      <c r="F66" s="12"/>
    </row>
    <row r="67" spans="1:6" ht="23.25" customHeight="1">
      <c r="A67" s="11" t="s">
        <v>97</v>
      </c>
      <c r="B67" s="11" t="s">
        <v>10</v>
      </c>
      <c r="C67" s="14">
        <v>24262</v>
      </c>
      <c r="D67" s="11" t="s">
        <v>42</v>
      </c>
      <c r="E67" s="15">
        <v>43</v>
      </c>
      <c r="F67" s="12"/>
    </row>
    <row r="68" spans="1:6" ht="23.25" customHeight="1">
      <c r="A68" s="11" t="s">
        <v>98</v>
      </c>
      <c r="B68" s="11" t="s">
        <v>10</v>
      </c>
      <c r="C68" s="14">
        <v>26594</v>
      </c>
      <c r="D68" s="11" t="s">
        <v>7</v>
      </c>
      <c r="E68" s="15">
        <v>155</v>
      </c>
      <c r="F68" s="12"/>
    </row>
    <row r="69" spans="1:6" ht="23.25" customHeight="1">
      <c r="A69" s="11" t="s">
        <v>99</v>
      </c>
      <c r="B69" s="11" t="s">
        <v>6</v>
      </c>
      <c r="C69" s="14">
        <v>26965</v>
      </c>
      <c r="D69" s="11" t="s">
        <v>45</v>
      </c>
      <c r="E69" s="15">
        <v>29</v>
      </c>
      <c r="F69" s="12"/>
    </row>
    <row r="70" spans="1:6" ht="23.25" customHeight="1">
      <c r="A70" s="11" t="s">
        <v>100</v>
      </c>
      <c r="B70" s="11" t="s">
        <v>10</v>
      </c>
      <c r="C70" s="14">
        <v>23588</v>
      </c>
      <c r="D70" s="11" t="s">
        <v>31</v>
      </c>
      <c r="E70" s="15">
        <v>26</v>
      </c>
      <c r="F70" s="12"/>
    </row>
    <row r="71" spans="1:6" ht="23.25" customHeight="1">
      <c r="A71" s="11" t="s">
        <v>101</v>
      </c>
      <c r="B71" s="11" t="s">
        <v>10</v>
      </c>
      <c r="C71" s="14">
        <v>26684</v>
      </c>
      <c r="D71" s="11" t="s">
        <v>33</v>
      </c>
      <c r="E71" s="15">
        <v>91</v>
      </c>
      <c r="F71" s="12"/>
    </row>
    <row r="72" spans="1:6" ht="23.25" customHeight="1">
      <c r="A72" s="11" t="s">
        <v>102</v>
      </c>
      <c r="B72" s="11" t="s">
        <v>10</v>
      </c>
      <c r="C72" s="14">
        <v>28282</v>
      </c>
      <c r="D72" s="11" t="s">
        <v>92</v>
      </c>
      <c r="E72" s="15">
        <v>127</v>
      </c>
      <c r="F72" s="12"/>
    </row>
    <row r="73" spans="1:6" ht="23.25" customHeight="1">
      <c r="A73" s="11" t="s">
        <v>103</v>
      </c>
      <c r="B73" s="11" t="s">
        <v>10</v>
      </c>
      <c r="C73" s="14">
        <v>32545</v>
      </c>
      <c r="D73" s="11" t="s">
        <v>36</v>
      </c>
      <c r="E73" s="15">
        <v>158</v>
      </c>
      <c r="F73" s="12"/>
    </row>
    <row r="74" spans="1:6" ht="23.25" customHeight="1">
      <c r="A74" s="11" t="s">
        <v>104</v>
      </c>
      <c r="B74" s="11" t="s">
        <v>10</v>
      </c>
      <c r="C74" s="14">
        <v>28612</v>
      </c>
      <c r="D74" s="11" t="s">
        <v>7</v>
      </c>
      <c r="E74" s="15">
        <v>168</v>
      </c>
      <c r="F74" s="12"/>
    </row>
    <row r="75" spans="1:6" ht="23.25" customHeight="1">
      <c r="A75" s="11" t="s">
        <v>105</v>
      </c>
      <c r="B75" s="11" t="s">
        <v>6</v>
      </c>
      <c r="C75" s="14">
        <v>26991</v>
      </c>
      <c r="D75" s="11" t="s">
        <v>36</v>
      </c>
      <c r="E75" s="15">
        <v>130</v>
      </c>
      <c r="F75" s="12"/>
    </row>
    <row r="76" spans="1:6" ht="23.25" customHeight="1">
      <c r="A76" s="11" t="s">
        <v>106</v>
      </c>
      <c r="B76" s="11" t="s">
        <v>10</v>
      </c>
      <c r="C76" s="14">
        <v>31913</v>
      </c>
      <c r="D76" s="11" t="s">
        <v>40</v>
      </c>
      <c r="E76" s="15">
        <v>81</v>
      </c>
      <c r="F76" s="12"/>
    </row>
    <row r="77" spans="1:6" ht="23.25" customHeight="1">
      <c r="A77" s="11" t="s">
        <v>107</v>
      </c>
      <c r="B77" s="11" t="s">
        <v>10</v>
      </c>
      <c r="C77" s="14">
        <v>31063</v>
      </c>
      <c r="D77" s="11" t="s">
        <v>42</v>
      </c>
      <c r="E77" s="15">
        <v>92</v>
      </c>
      <c r="F77" s="12"/>
    </row>
    <row r="78" spans="1:6" ht="23.25" customHeight="1">
      <c r="A78" s="11" t="s">
        <v>108</v>
      </c>
      <c r="B78" s="11" t="s">
        <v>10</v>
      </c>
      <c r="C78" s="14">
        <v>23914</v>
      </c>
      <c r="D78" s="11" t="s">
        <v>45</v>
      </c>
      <c r="E78" s="15">
        <v>28</v>
      </c>
      <c r="F78" s="12"/>
    </row>
    <row r="79" spans="1:6" ht="23.25" customHeight="1">
      <c r="A79" s="11" t="s">
        <v>109</v>
      </c>
      <c r="B79" s="11" t="s">
        <v>6</v>
      </c>
      <c r="C79" s="14">
        <v>32747</v>
      </c>
      <c r="D79" s="11" t="s">
        <v>47</v>
      </c>
      <c r="E79" s="15">
        <v>31</v>
      </c>
      <c r="F79" s="12"/>
    </row>
    <row r="80" spans="1:6" ht="23.25" customHeight="1">
      <c r="A80" s="11" t="s">
        <v>110</v>
      </c>
      <c r="B80" s="11" t="s">
        <v>10</v>
      </c>
      <c r="C80" s="14">
        <v>25027</v>
      </c>
      <c r="D80" s="11" t="s">
        <v>49</v>
      </c>
      <c r="E80" s="15">
        <v>165</v>
      </c>
      <c r="F80" s="12"/>
    </row>
    <row r="81" spans="1:6" ht="23.25" customHeight="1">
      <c r="A81" s="11" t="s">
        <v>111</v>
      </c>
      <c r="B81" s="11" t="s">
        <v>10</v>
      </c>
      <c r="C81" s="14">
        <v>31507</v>
      </c>
      <c r="D81" s="11" t="s">
        <v>49</v>
      </c>
      <c r="E81" s="15">
        <v>157</v>
      </c>
      <c r="F81" s="12"/>
    </row>
    <row r="82" spans="1:6" ht="23.25" customHeight="1">
      <c r="A82" s="11" t="s">
        <v>112</v>
      </c>
      <c r="B82" s="11" t="s">
        <v>10</v>
      </c>
      <c r="C82" s="14">
        <v>22732</v>
      </c>
      <c r="D82" s="11" t="s">
        <v>71</v>
      </c>
      <c r="E82" s="15">
        <v>83</v>
      </c>
      <c r="F82" s="12"/>
    </row>
    <row r="83" spans="1:6" ht="23.25" customHeight="1">
      <c r="A83" s="11" t="s">
        <v>113</v>
      </c>
      <c r="B83" s="11" t="s">
        <v>10</v>
      </c>
      <c r="C83" s="14">
        <v>25049</v>
      </c>
      <c r="D83" s="11" t="s">
        <v>114</v>
      </c>
      <c r="E83" s="15">
        <v>129</v>
      </c>
      <c r="F83" s="12"/>
    </row>
    <row r="84" spans="1:6" ht="23.25" customHeight="1">
      <c r="A84" s="11" t="s">
        <v>115</v>
      </c>
      <c r="B84" s="11" t="s">
        <v>10</v>
      </c>
      <c r="C84" s="14">
        <v>29419</v>
      </c>
      <c r="D84" s="11" t="s">
        <v>47</v>
      </c>
      <c r="E84" s="15">
        <v>102</v>
      </c>
      <c r="F84" s="12"/>
    </row>
    <row r="85" spans="1:6" ht="23.25" customHeight="1">
      <c r="A85" s="11" t="s">
        <v>51</v>
      </c>
      <c r="B85" s="11" t="s">
        <v>6</v>
      </c>
      <c r="C85" s="14">
        <v>32157</v>
      </c>
      <c r="D85" s="11" t="s">
        <v>56</v>
      </c>
      <c r="E85" s="15">
        <v>91</v>
      </c>
      <c r="F85" s="12"/>
    </row>
    <row r="86" spans="1:6" ht="23.25" customHeight="1">
      <c r="A86" s="11" t="s">
        <v>116</v>
      </c>
      <c r="B86" s="11" t="s">
        <v>10</v>
      </c>
      <c r="C86" s="14">
        <v>23107</v>
      </c>
      <c r="D86" s="11" t="s">
        <v>47</v>
      </c>
      <c r="E86" s="15">
        <v>121</v>
      </c>
      <c r="F86" s="12"/>
    </row>
    <row r="87" spans="1:6" ht="23.25" customHeight="1">
      <c r="A87" s="11" t="s">
        <v>117</v>
      </c>
      <c r="B87" s="11" t="s">
        <v>10</v>
      </c>
      <c r="C87" s="14">
        <v>22789</v>
      </c>
      <c r="D87" s="11" t="s">
        <v>118</v>
      </c>
      <c r="E87" s="15">
        <v>130</v>
      </c>
      <c r="F87" s="12"/>
    </row>
    <row r="88" spans="1:6" ht="23.25" customHeight="1">
      <c r="A88" s="11" t="s">
        <v>119</v>
      </c>
      <c r="B88" s="11" t="s">
        <v>10</v>
      </c>
      <c r="C88" s="14">
        <v>25022</v>
      </c>
      <c r="D88" s="11" t="s">
        <v>11</v>
      </c>
      <c r="E88" s="15">
        <v>83</v>
      </c>
      <c r="F88" s="12"/>
    </row>
    <row r="89" spans="1:6" ht="23.25" customHeight="1">
      <c r="A89" s="11" t="s">
        <v>120</v>
      </c>
      <c r="B89" s="11" t="s">
        <v>10</v>
      </c>
      <c r="C89" s="14">
        <v>26723</v>
      </c>
      <c r="D89" s="11" t="s">
        <v>47</v>
      </c>
      <c r="E89" s="15">
        <v>23</v>
      </c>
      <c r="F89" s="12"/>
    </row>
    <row r="90" spans="1:6" ht="23.25" customHeight="1">
      <c r="A90" s="11" t="s">
        <v>121</v>
      </c>
      <c r="B90" s="11" t="s">
        <v>10</v>
      </c>
      <c r="C90" s="14">
        <v>24503</v>
      </c>
      <c r="D90" s="11" t="s">
        <v>40</v>
      </c>
      <c r="E90" s="15">
        <v>150</v>
      </c>
      <c r="F90" s="12"/>
    </row>
    <row r="91" spans="1:6" ht="23.25" customHeight="1">
      <c r="A91" s="11" t="s">
        <v>122</v>
      </c>
      <c r="B91" s="11" t="s">
        <v>6</v>
      </c>
      <c r="C91" s="14">
        <v>30089</v>
      </c>
      <c r="D91" s="11" t="s">
        <v>123</v>
      </c>
      <c r="E91" s="15">
        <v>154</v>
      </c>
      <c r="F91" s="12"/>
    </row>
    <row r="92" spans="1:6" ht="23.25" customHeight="1">
      <c r="A92" s="11" t="s">
        <v>124</v>
      </c>
      <c r="B92" s="11" t="s">
        <v>6</v>
      </c>
      <c r="C92" s="14">
        <v>32921</v>
      </c>
      <c r="D92" s="11" t="s">
        <v>125</v>
      </c>
      <c r="E92" s="15">
        <v>148</v>
      </c>
      <c r="F92" s="12"/>
    </row>
    <row r="93" spans="1:6" ht="23.25" customHeight="1">
      <c r="A93" s="11" t="s">
        <v>126</v>
      </c>
      <c r="B93" s="11" t="s">
        <v>10</v>
      </c>
      <c r="C93" s="14">
        <v>28805</v>
      </c>
      <c r="D93" s="11" t="s">
        <v>58</v>
      </c>
      <c r="E93" s="15">
        <v>50</v>
      </c>
      <c r="F93" s="12"/>
    </row>
    <row r="94" spans="1:6" ht="23.25" customHeight="1">
      <c r="A94" s="11" t="s">
        <v>127</v>
      </c>
      <c r="B94" s="11" t="s">
        <v>6</v>
      </c>
      <c r="C94" s="14">
        <v>26432</v>
      </c>
      <c r="D94" s="11" t="s">
        <v>17</v>
      </c>
      <c r="E94" s="15">
        <v>91</v>
      </c>
      <c r="F94" s="12"/>
    </row>
    <row r="95" spans="1:6" ht="23.25" customHeight="1">
      <c r="A95" s="11" t="s">
        <v>128</v>
      </c>
      <c r="B95" s="11" t="s">
        <v>6</v>
      </c>
      <c r="C95" s="14">
        <v>29788</v>
      </c>
      <c r="D95" s="11" t="s">
        <v>87</v>
      </c>
      <c r="E95" s="15">
        <v>37</v>
      </c>
      <c r="F95" s="12"/>
    </row>
    <row r="96" spans="1:6" ht="23.25" customHeight="1">
      <c r="A96" s="11" t="s">
        <v>129</v>
      </c>
      <c r="B96" s="11" t="s">
        <v>10</v>
      </c>
      <c r="C96" s="14">
        <v>27849</v>
      </c>
      <c r="D96" s="11" t="s">
        <v>130</v>
      </c>
      <c r="E96" s="15">
        <v>66</v>
      </c>
      <c r="F96" s="12"/>
    </row>
    <row r="97" spans="1:6" ht="23.25" customHeight="1">
      <c r="A97" s="11" t="s">
        <v>131</v>
      </c>
      <c r="B97" s="11" t="s">
        <v>10</v>
      </c>
      <c r="C97" s="14">
        <v>32638</v>
      </c>
      <c r="D97" s="11" t="s">
        <v>87</v>
      </c>
      <c r="E97" s="15">
        <v>138</v>
      </c>
      <c r="F97" s="12"/>
    </row>
    <row r="98" spans="1:6" ht="23.25" customHeight="1">
      <c r="A98" s="11" t="s">
        <v>132</v>
      </c>
      <c r="B98" s="11" t="s">
        <v>10</v>
      </c>
      <c r="C98" s="14">
        <v>26713</v>
      </c>
      <c r="D98" s="11" t="s">
        <v>133</v>
      </c>
      <c r="E98" s="15">
        <v>120</v>
      </c>
      <c r="F98" s="12"/>
    </row>
    <row r="99" spans="1:6" ht="23.25" customHeight="1">
      <c r="A99" s="11" t="s">
        <v>134</v>
      </c>
      <c r="B99" s="11" t="s">
        <v>6</v>
      </c>
      <c r="C99" s="14">
        <v>31993</v>
      </c>
      <c r="D99" s="11" t="s">
        <v>80</v>
      </c>
      <c r="E99" s="15">
        <v>47</v>
      </c>
      <c r="F99" s="12"/>
    </row>
    <row r="100" spans="1:6" ht="23.25" customHeight="1">
      <c r="A100" s="11" t="s">
        <v>135</v>
      </c>
      <c r="B100" s="11" t="s">
        <v>10</v>
      </c>
      <c r="C100" s="14">
        <v>24056</v>
      </c>
      <c r="D100" s="11" t="s">
        <v>136</v>
      </c>
      <c r="E100" s="15">
        <v>94</v>
      </c>
      <c r="F100" s="12"/>
    </row>
    <row r="101" spans="1:6" ht="23.25" customHeight="1">
      <c r="A101" s="11" t="s">
        <v>73</v>
      </c>
      <c r="B101" s="11" t="s">
        <v>10</v>
      </c>
      <c r="C101" s="14">
        <v>26874</v>
      </c>
      <c r="D101" s="11" t="s">
        <v>118</v>
      </c>
      <c r="E101" s="15">
        <v>130</v>
      </c>
      <c r="F101" s="12"/>
    </row>
  </sheetData>
  <dataConsolidate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9:H101"/>
  <sheetViews>
    <sheetView workbookViewId="0">
      <selection activeCell="H16" sqref="H16"/>
    </sheetView>
  </sheetViews>
  <sheetFormatPr defaultColWidth="4.85546875" defaultRowHeight="23.25" customHeight="1"/>
  <cols>
    <col min="1" max="1" width="15.5703125" style="2" customWidth="1"/>
    <col min="2" max="2" width="9.7109375" style="2" customWidth="1"/>
    <col min="3" max="3" width="13.140625" style="2" customWidth="1"/>
    <col min="4" max="4" width="11" style="2" customWidth="1"/>
    <col min="5" max="5" width="13.140625" style="2" customWidth="1"/>
    <col min="6" max="6" width="16.5703125" style="2" customWidth="1"/>
    <col min="7" max="7" width="19.42578125" style="1" customWidth="1"/>
    <col min="8" max="8" width="23" style="1" customWidth="1"/>
    <col min="9" max="16384" width="4.85546875" style="1"/>
  </cols>
  <sheetData>
    <row r="9" spans="1:8" ht="39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6"/>
      <c r="G9" s="7"/>
    </row>
    <row r="10" spans="1:8" ht="23.25" customHeight="1">
      <c r="A10" s="2" t="s">
        <v>5</v>
      </c>
      <c r="B10" s="2" t="s">
        <v>6</v>
      </c>
      <c r="C10" s="4">
        <v>15978</v>
      </c>
      <c r="D10" s="2" t="s">
        <v>7</v>
      </c>
      <c r="E10" s="8">
        <v>181</v>
      </c>
      <c r="F10" s="1"/>
      <c r="G10" s="3" t="s">
        <v>8</v>
      </c>
      <c r="H10" s="9">
        <f>COUNT(E10:E101)</f>
        <v>92</v>
      </c>
    </row>
    <row r="11" spans="1:8" ht="23.25" customHeight="1">
      <c r="A11" s="2" t="s">
        <v>9</v>
      </c>
      <c r="B11" s="2" t="s">
        <v>10</v>
      </c>
      <c r="C11" s="4">
        <v>23518</v>
      </c>
      <c r="D11" s="2" t="s">
        <v>11</v>
      </c>
      <c r="E11" s="8">
        <v>40</v>
      </c>
      <c r="F11" s="1"/>
      <c r="G11" s="3" t="s">
        <v>12</v>
      </c>
      <c r="H11" s="9">
        <f>COUNTIF(B10:B101,"f")</f>
        <v>53</v>
      </c>
    </row>
    <row r="12" spans="1:8" ht="23.25" customHeight="1">
      <c r="A12" s="2" t="s">
        <v>13</v>
      </c>
      <c r="B12" s="2" t="s">
        <v>10</v>
      </c>
      <c r="C12" s="4">
        <v>28313</v>
      </c>
      <c r="D12" s="2" t="s">
        <v>14</v>
      </c>
      <c r="E12" s="8">
        <v>129</v>
      </c>
      <c r="F12" s="1"/>
      <c r="G12" s="3" t="s">
        <v>15</v>
      </c>
      <c r="H12" s="9">
        <f>SUMIF(B10:B101,"f",E10:E101)</f>
        <v>5243</v>
      </c>
    </row>
    <row r="13" spans="1:8" ht="23.25" customHeight="1">
      <c r="A13" s="2" t="s">
        <v>16</v>
      </c>
      <c r="B13" s="2" t="s">
        <v>10</v>
      </c>
      <c r="C13" s="4">
        <v>20221</v>
      </c>
      <c r="D13" s="2" t="s">
        <v>17</v>
      </c>
      <c r="E13" s="8">
        <v>190</v>
      </c>
      <c r="F13" s="1"/>
      <c r="G13" s="3" t="s">
        <v>137</v>
      </c>
      <c r="H13" s="9">
        <f>SUMIF(E10:E101,"&gt;=180")</f>
        <v>926</v>
      </c>
    </row>
    <row r="14" spans="1:8" ht="23.25" customHeight="1">
      <c r="A14" s="2" t="s">
        <v>18</v>
      </c>
      <c r="B14" s="2" t="s">
        <v>10</v>
      </c>
      <c r="C14" s="4">
        <v>25357</v>
      </c>
      <c r="D14" s="2" t="s">
        <v>7</v>
      </c>
      <c r="E14" s="8">
        <v>99</v>
      </c>
      <c r="F14" s="1"/>
      <c r="G14" s="3"/>
      <c r="H14" s="2"/>
    </row>
    <row r="15" spans="1:8" ht="23.25" customHeight="1">
      <c r="A15" s="2" t="s">
        <v>19</v>
      </c>
      <c r="B15" s="2" t="s">
        <v>10</v>
      </c>
      <c r="C15" s="4">
        <v>30571</v>
      </c>
      <c r="D15" s="2" t="s">
        <v>20</v>
      </c>
      <c r="E15" s="8">
        <v>51</v>
      </c>
      <c r="F15" s="1"/>
      <c r="G15" s="3" t="s">
        <v>21</v>
      </c>
      <c r="H15" s="9">
        <f>COUNTIF(D10:D101,"*ve*")</f>
        <v>2</v>
      </c>
    </row>
    <row r="16" spans="1:8" ht="23.25" customHeight="1">
      <c r="A16" s="2" t="s">
        <v>22</v>
      </c>
      <c r="B16" s="2" t="s">
        <v>10</v>
      </c>
      <c r="C16" s="4">
        <v>18990</v>
      </c>
      <c r="D16" s="2" t="s">
        <v>23</v>
      </c>
      <c r="E16" s="8">
        <v>111</v>
      </c>
      <c r="F16" s="1"/>
      <c r="G16" s="3" t="s">
        <v>24</v>
      </c>
      <c r="H16" s="9">
        <f>COUNTIF(D10:D101,"*to*")</f>
        <v>11</v>
      </c>
    </row>
    <row r="17" spans="1:6" ht="23.25" customHeight="1">
      <c r="A17" s="2" t="s">
        <v>25</v>
      </c>
      <c r="B17" s="2" t="s">
        <v>10</v>
      </c>
      <c r="C17" s="4">
        <v>15128</v>
      </c>
      <c r="D17" s="2" t="s">
        <v>26</v>
      </c>
      <c r="E17" s="8">
        <v>83</v>
      </c>
      <c r="F17" s="1"/>
    </row>
    <row r="18" spans="1:6" ht="23.25" customHeight="1">
      <c r="A18" s="2" t="s">
        <v>27</v>
      </c>
      <c r="B18" s="2" t="s">
        <v>6</v>
      </c>
      <c r="C18" s="4">
        <v>26144</v>
      </c>
      <c r="D18" s="2" t="s">
        <v>28</v>
      </c>
      <c r="E18" s="8">
        <v>181</v>
      </c>
      <c r="F18" s="1"/>
    </row>
    <row r="19" spans="1:6" ht="23.25" customHeight="1">
      <c r="A19" s="2" t="s">
        <v>29</v>
      </c>
      <c r="B19" s="2" t="s">
        <v>6</v>
      </c>
      <c r="C19" s="4">
        <v>31809</v>
      </c>
      <c r="D19" s="2" t="s">
        <v>7</v>
      </c>
      <c r="E19" s="8">
        <v>9</v>
      </c>
      <c r="F19" s="1"/>
    </row>
    <row r="20" spans="1:6" ht="23.25" customHeight="1">
      <c r="A20" s="2" t="s">
        <v>30</v>
      </c>
      <c r="B20" s="2" t="s">
        <v>10</v>
      </c>
      <c r="C20" s="4">
        <v>26822</v>
      </c>
      <c r="D20" s="2" t="s">
        <v>31</v>
      </c>
      <c r="E20" s="8">
        <v>94</v>
      </c>
      <c r="F20" s="1"/>
    </row>
    <row r="21" spans="1:6" ht="23.25" customHeight="1">
      <c r="A21" s="2" t="s">
        <v>32</v>
      </c>
      <c r="B21" s="2" t="s">
        <v>10</v>
      </c>
      <c r="C21" s="4">
        <v>17560</v>
      </c>
      <c r="D21" s="2" t="s">
        <v>33</v>
      </c>
      <c r="E21" s="8">
        <v>15</v>
      </c>
      <c r="F21" s="1"/>
    </row>
    <row r="22" spans="1:6" ht="23.25" customHeight="1">
      <c r="A22" s="2" t="s">
        <v>34</v>
      </c>
      <c r="B22" s="2" t="s">
        <v>6</v>
      </c>
      <c r="C22" s="4">
        <v>29685</v>
      </c>
      <c r="D22" s="2" t="s">
        <v>26</v>
      </c>
      <c r="E22" s="8">
        <v>97</v>
      </c>
      <c r="F22" s="1"/>
    </row>
    <row r="23" spans="1:6" ht="23.25" customHeight="1">
      <c r="A23" s="2" t="s">
        <v>35</v>
      </c>
      <c r="B23" s="2" t="s">
        <v>6</v>
      </c>
      <c r="C23" s="4">
        <v>27448</v>
      </c>
      <c r="D23" s="2" t="s">
        <v>36</v>
      </c>
      <c r="E23" s="8">
        <v>33</v>
      </c>
      <c r="F23" s="1"/>
    </row>
    <row r="24" spans="1:6" ht="23.25" customHeight="1">
      <c r="A24" s="2" t="s">
        <v>37</v>
      </c>
      <c r="B24" s="2" t="s">
        <v>6</v>
      </c>
      <c r="C24" s="4">
        <v>20901</v>
      </c>
      <c r="D24" s="2" t="s">
        <v>14</v>
      </c>
      <c r="E24" s="8">
        <v>46</v>
      </c>
      <c r="F24" s="1"/>
    </row>
    <row r="25" spans="1:6" ht="23.25" customHeight="1">
      <c r="A25" s="2" t="s">
        <v>38</v>
      </c>
      <c r="B25" s="2" t="s">
        <v>10</v>
      </c>
      <c r="C25" s="4">
        <v>29709</v>
      </c>
      <c r="D25" s="2" t="s">
        <v>36</v>
      </c>
      <c r="E25" s="8">
        <v>148</v>
      </c>
      <c r="F25" s="1"/>
    </row>
    <row r="26" spans="1:6" ht="23.25" customHeight="1">
      <c r="A26" s="2" t="s">
        <v>39</v>
      </c>
      <c r="B26" s="2" t="s">
        <v>10</v>
      </c>
      <c r="C26" s="4">
        <v>19910</v>
      </c>
      <c r="D26" s="2" t="s">
        <v>40</v>
      </c>
      <c r="E26" s="8">
        <v>126</v>
      </c>
      <c r="F26" s="1"/>
    </row>
    <row r="27" spans="1:6" ht="23.25" customHeight="1">
      <c r="A27" s="2" t="s">
        <v>41</v>
      </c>
      <c r="B27" s="2" t="s">
        <v>10</v>
      </c>
      <c r="C27" s="4">
        <v>31042</v>
      </c>
      <c r="D27" s="2" t="s">
        <v>42</v>
      </c>
      <c r="E27" s="8">
        <v>68</v>
      </c>
      <c r="F27" s="1"/>
    </row>
    <row r="28" spans="1:6" ht="23.25" customHeight="1">
      <c r="A28" s="2" t="s">
        <v>43</v>
      </c>
      <c r="B28" s="2" t="s">
        <v>10</v>
      </c>
      <c r="C28" s="4">
        <v>19017</v>
      </c>
      <c r="D28" s="2" t="s">
        <v>14</v>
      </c>
      <c r="E28" s="8">
        <v>128</v>
      </c>
      <c r="F28" s="1"/>
    </row>
    <row r="29" spans="1:6" ht="23.25" customHeight="1">
      <c r="A29" s="2" t="s">
        <v>44</v>
      </c>
      <c r="B29" s="2" t="s">
        <v>6</v>
      </c>
      <c r="C29" s="4">
        <v>29312</v>
      </c>
      <c r="D29" s="2" t="s">
        <v>45</v>
      </c>
      <c r="E29" s="8">
        <v>190</v>
      </c>
      <c r="F29" s="1"/>
    </row>
    <row r="30" spans="1:6" ht="23.25" customHeight="1">
      <c r="A30" s="2" t="s">
        <v>46</v>
      </c>
      <c r="B30" s="2" t="s">
        <v>6</v>
      </c>
      <c r="C30" s="4">
        <v>31003</v>
      </c>
      <c r="D30" s="2" t="s">
        <v>47</v>
      </c>
      <c r="E30" s="8">
        <v>123</v>
      </c>
      <c r="F30" s="1"/>
    </row>
    <row r="31" spans="1:6" ht="23.25" customHeight="1">
      <c r="A31" s="2" t="s">
        <v>48</v>
      </c>
      <c r="B31" s="2" t="s">
        <v>10</v>
      </c>
      <c r="C31" s="4">
        <v>27027</v>
      </c>
      <c r="D31" s="2" t="s">
        <v>49</v>
      </c>
      <c r="E31" s="8">
        <v>152</v>
      </c>
      <c r="F31" s="1"/>
    </row>
    <row r="32" spans="1:6" ht="23.25" customHeight="1">
      <c r="A32" s="2" t="s">
        <v>50</v>
      </c>
      <c r="B32" s="2" t="s">
        <v>6</v>
      </c>
      <c r="C32" s="4">
        <v>22469</v>
      </c>
      <c r="D32" s="2" t="s">
        <v>49</v>
      </c>
      <c r="E32" s="8">
        <v>125</v>
      </c>
      <c r="F32" s="1"/>
    </row>
    <row r="33" spans="1:6" ht="23.25" customHeight="1">
      <c r="A33" s="2" t="s">
        <v>51</v>
      </c>
      <c r="B33" s="2" t="s">
        <v>6</v>
      </c>
      <c r="C33" s="4">
        <v>21775</v>
      </c>
      <c r="D33" s="2" t="s">
        <v>52</v>
      </c>
      <c r="E33" s="8">
        <v>37</v>
      </c>
      <c r="F33" s="1"/>
    </row>
    <row r="34" spans="1:6" ht="23.25" customHeight="1">
      <c r="A34" s="2" t="s">
        <v>53</v>
      </c>
      <c r="B34" s="2" t="s">
        <v>6</v>
      </c>
      <c r="C34" s="4">
        <v>15439</v>
      </c>
      <c r="D34" s="2" t="s">
        <v>52</v>
      </c>
      <c r="E34" s="8">
        <v>91</v>
      </c>
      <c r="F34" s="1"/>
    </row>
    <row r="35" spans="1:6" ht="23.25" customHeight="1">
      <c r="A35" s="2" t="s">
        <v>54</v>
      </c>
      <c r="B35" s="2" t="s">
        <v>6</v>
      </c>
      <c r="C35" s="4">
        <v>22790</v>
      </c>
      <c r="D35" s="2" t="s">
        <v>49</v>
      </c>
      <c r="E35" s="8">
        <v>118</v>
      </c>
      <c r="F35" s="1"/>
    </row>
    <row r="36" spans="1:6" ht="23.25" customHeight="1">
      <c r="A36" s="2" t="s">
        <v>55</v>
      </c>
      <c r="B36" s="2" t="s">
        <v>10</v>
      </c>
      <c r="C36" s="4">
        <v>31446</v>
      </c>
      <c r="D36" s="2" t="s">
        <v>56</v>
      </c>
      <c r="E36" s="8">
        <v>23</v>
      </c>
      <c r="F36" s="1"/>
    </row>
    <row r="37" spans="1:6" ht="23.25" customHeight="1">
      <c r="A37" s="2" t="s">
        <v>57</v>
      </c>
      <c r="B37" s="2" t="s">
        <v>10</v>
      </c>
      <c r="C37" s="4">
        <v>23047</v>
      </c>
      <c r="D37" s="2" t="s">
        <v>58</v>
      </c>
      <c r="E37" s="8">
        <v>134</v>
      </c>
      <c r="F37" s="1"/>
    </row>
    <row r="38" spans="1:6" ht="23.25" customHeight="1">
      <c r="A38" s="2" t="s">
        <v>59</v>
      </c>
      <c r="B38" s="2" t="s">
        <v>10</v>
      </c>
      <c r="C38" s="4">
        <v>24931</v>
      </c>
      <c r="D38" s="2" t="s">
        <v>23</v>
      </c>
      <c r="E38" s="8">
        <v>97</v>
      </c>
      <c r="F38" s="1"/>
    </row>
    <row r="39" spans="1:6" ht="23.25" customHeight="1">
      <c r="A39" s="2" t="s">
        <v>60</v>
      </c>
      <c r="B39" s="2" t="s">
        <v>6</v>
      </c>
      <c r="C39" s="4">
        <v>16410</v>
      </c>
      <c r="D39" s="2" t="s">
        <v>11</v>
      </c>
      <c r="E39" s="8">
        <v>17</v>
      </c>
      <c r="F39" s="1"/>
    </row>
    <row r="40" spans="1:6" ht="23.25" customHeight="1">
      <c r="A40" s="2" t="s">
        <v>61</v>
      </c>
      <c r="B40" s="2" t="s">
        <v>6</v>
      </c>
      <c r="C40" s="4">
        <v>19756</v>
      </c>
      <c r="D40" s="2" t="s">
        <v>31</v>
      </c>
      <c r="E40" s="8">
        <v>83</v>
      </c>
      <c r="F40" s="1"/>
    </row>
    <row r="41" spans="1:6" ht="23.25" customHeight="1">
      <c r="A41" s="2" t="s">
        <v>62</v>
      </c>
      <c r="B41" s="2" t="s">
        <v>10</v>
      </c>
      <c r="C41" s="4">
        <v>22059</v>
      </c>
      <c r="D41" s="2" t="s">
        <v>40</v>
      </c>
      <c r="E41" s="8">
        <v>101</v>
      </c>
      <c r="F41" s="1"/>
    </row>
    <row r="42" spans="1:6" ht="23.25" customHeight="1">
      <c r="A42" s="2" t="s">
        <v>63</v>
      </c>
      <c r="B42" s="2" t="s">
        <v>6</v>
      </c>
      <c r="C42" s="4">
        <v>15218</v>
      </c>
      <c r="D42" s="2" t="s">
        <v>64</v>
      </c>
      <c r="E42" s="8">
        <v>38</v>
      </c>
      <c r="F42" s="1"/>
    </row>
    <row r="43" spans="1:6" ht="23.25" customHeight="1">
      <c r="A43" s="2" t="s">
        <v>65</v>
      </c>
      <c r="B43" s="2" t="s">
        <v>6</v>
      </c>
      <c r="C43" s="4">
        <v>15762</v>
      </c>
      <c r="D43" s="2" t="s">
        <v>66</v>
      </c>
      <c r="E43" s="8">
        <v>82</v>
      </c>
      <c r="F43" s="1"/>
    </row>
    <row r="44" spans="1:6" ht="23.25" customHeight="1">
      <c r="A44" s="2" t="s">
        <v>67</v>
      </c>
      <c r="B44" s="2" t="s">
        <v>6</v>
      </c>
      <c r="C44" s="4">
        <v>16033</v>
      </c>
      <c r="D44" s="2" t="s">
        <v>7</v>
      </c>
      <c r="E44" s="8">
        <v>184</v>
      </c>
      <c r="F44" s="1"/>
    </row>
    <row r="45" spans="1:6" ht="23.25" customHeight="1">
      <c r="A45" s="2" t="s">
        <v>68</v>
      </c>
      <c r="B45" s="2" t="s">
        <v>6</v>
      </c>
      <c r="C45" s="4">
        <v>31258</v>
      </c>
      <c r="D45" s="2" t="s">
        <v>28</v>
      </c>
      <c r="E45" s="8">
        <v>4</v>
      </c>
      <c r="F45" s="1"/>
    </row>
    <row r="46" spans="1:6" ht="23.25" customHeight="1">
      <c r="A46" s="2" t="s">
        <v>69</v>
      </c>
      <c r="B46" s="2" t="s">
        <v>6</v>
      </c>
      <c r="C46" s="4">
        <v>15269</v>
      </c>
      <c r="D46" s="2" t="s">
        <v>23</v>
      </c>
      <c r="E46" s="8">
        <v>54</v>
      </c>
      <c r="F46" s="1"/>
    </row>
    <row r="47" spans="1:6" ht="23.25" customHeight="1">
      <c r="A47" s="2" t="s">
        <v>70</v>
      </c>
      <c r="B47" s="2" t="s">
        <v>10</v>
      </c>
      <c r="C47" s="4">
        <v>19496</v>
      </c>
      <c r="D47" s="2" t="s">
        <v>71</v>
      </c>
      <c r="E47" s="8">
        <v>64</v>
      </c>
      <c r="F47" s="1"/>
    </row>
    <row r="48" spans="1:6" ht="23.25" customHeight="1">
      <c r="A48" s="2" t="s">
        <v>72</v>
      </c>
      <c r="B48" s="2" t="s">
        <v>10</v>
      </c>
      <c r="C48" s="4">
        <v>16715</v>
      </c>
      <c r="D48" s="2" t="s">
        <v>26</v>
      </c>
      <c r="E48" s="8">
        <v>67</v>
      </c>
      <c r="F48" s="1"/>
    </row>
    <row r="49" spans="1:6" ht="23.25" customHeight="1">
      <c r="A49" s="2" t="s">
        <v>73</v>
      </c>
      <c r="B49" s="2" t="s">
        <v>6</v>
      </c>
      <c r="C49" s="4">
        <v>16791</v>
      </c>
      <c r="D49" s="2" t="s">
        <v>74</v>
      </c>
      <c r="E49" s="8">
        <v>164</v>
      </c>
      <c r="F49" s="1"/>
    </row>
    <row r="50" spans="1:6" ht="23.25" customHeight="1">
      <c r="A50" s="2" t="s">
        <v>75</v>
      </c>
      <c r="B50" s="2" t="s">
        <v>10</v>
      </c>
      <c r="C50" s="4">
        <v>16284</v>
      </c>
      <c r="D50" s="2" t="s">
        <v>26</v>
      </c>
      <c r="E50" s="8">
        <v>114</v>
      </c>
      <c r="F50" s="1"/>
    </row>
    <row r="51" spans="1:6" ht="23.25" customHeight="1">
      <c r="A51" s="2" t="s">
        <v>76</v>
      </c>
      <c r="B51" s="2" t="s">
        <v>6</v>
      </c>
      <c r="C51" s="4">
        <v>30404</v>
      </c>
      <c r="D51" s="2" t="s">
        <v>7</v>
      </c>
      <c r="E51" s="8">
        <v>95</v>
      </c>
      <c r="F51" s="1"/>
    </row>
    <row r="52" spans="1:6" ht="23.25" customHeight="1">
      <c r="A52" s="2" t="s">
        <v>77</v>
      </c>
      <c r="B52" s="2" t="s">
        <v>6</v>
      </c>
      <c r="C52" s="4">
        <v>31004</v>
      </c>
      <c r="D52" s="2" t="s">
        <v>78</v>
      </c>
      <c r="E52" s="8">
        <v>130</v>
      </c>
      <c r="F52" s="1"/>
    </row>
    <row r="53" spans="1:6" ht="23.25" customHeight="1">
      <c r="A53" s="2" t="s">
        <v>79</v>
      </c>
      <c r="B53" s="2" t="s">
        <v>6</v>
      </c>
      <c r="C53" s="4">
        <v>24435</v>
      </c>
      <c r="D53" s="2" t="s">
        <v>80</v>
      </c>
      <c r="E53" s="8">
        <v>95</v>
      </c>
      <c r="F53" s="1"/>
    </row>
    <row r="54" spans="1:6" ht="23.25" customHeight="1">
      <c r="A54" s="2" t="s">
        <v>81</v>
      </c>
      <c r="B54" s="2" t="s">
        <v>6</v>
      </c>
      <c r="C54" s="4">
        <v>25802</v>
      </c>
      <c r="D54" s="2" t="s">
        <v>80</v>
      </c>
      <c r="E54" s="8">
        <v>133</v>
      </c>
      <c r="F54" s="1"/>
    </row>
    <row r="55" spans="1:6" ht="23.25" customHeight="1">
      <c r="A55" s="2" t="s">
        <v>82</v>
      </c>
      <c r="B55" s="2" t="s">
        <v>10</v>
      </c>
      <c r="C55" s="4">
        <v>17142</v>
      </c>
      <c r="D55" s="2" t="s">
        <v>40</v>
      </c>
      <c r="E55" s="8">
        <v>54</v>
      </c>
      <c r="F55" s="1"/>
    </row>
    <row r="56" spans="1:6" ht="23.25" customHeight="1">
      <c r="A56" s="2" t="s">
        <v>83</v>
      </c>
      <c r="B56" s="2" t="s">
        <v>6</v>
      </c>
      <c r="C56" s="4">
        <v>31071</v>
      </c>
      <c r="D56" s="2" t="s">
        <v>40</v>
      </c>
      <c r="E56" s="8">
        <v>135</v>
      </c>
      <c r="F56" s="1"/>
    </row>
    <row r="57" spans="1:6" ht="23.25" customHeight="1">
      <c r="A57" s="2" t="s">
        <v>84</v>
      </c>
      <c r="B57" s="2" t="s">
        <v>6</v>
      </c>
      <c r="C57" s="4">
        <v>25377</v>
      </c>
      <c r="D57" s="2" t="s">
        <v>85</v>
      </c>
      <c r="E57" s="8">
        <v>58</v>
      </c>
      <c r="F57" s="1"/>
    </row>
    <row r="58" spans="1:6" ht="23.25" customHeight="1">
      <c r="A58" s="2" t="s">
        <v>86</v>
      </c>
      <c r="B58" s="2" t="s">
        <v>6</v>
      </c>
      <c r="C58" s="4">
        <v>30863</v>
      </c>
      <c r="D58" s="2" t="s">
        <v>87</v>
      </c>
      <c r="E58" s="8">
        <v>120</v>
      </c>
      <c r="F58" s="1"/>
    </row>
    <row r="59" spans="1:6" ht="23.25" customHeight="1">
      <c r="A59" s="2" t="s">
        <v>88</v>
      </c>
      <c r="B59" s="2" t="s">
        <v>6</v>
      </c>
      <c r="C59" s="4">
        <v>30556</v>
      </c>
      <c r="D59" s="2" t="s">
        <v>74</v>
      </c>
      <c r="E59" s="8">
        <v>74</v>
      </c>
      <c r="F59" s="1"/>
    </row>
    <row r="60" spans="1:6" ht="23.25" customHeight="1">
      <c r="A60" s="2" t="s">
        <v>89</v>
      </c>
      <c r="B60" s="2" t="s">
        <v>10</v>
      </c>
      <c r="C60" s="4">
        <v>25091</v>
      </c>
      <c r="D60" s="2" t="s">
        <v>31</v>
      </c>
      <c r="E60" s="8">
        <v>118</v>
      </c>
      <c r="F60" s="1"/>
    </row>
    <row r="61" spans="1:6" ht="23.25" customHeight="1">
      <c r="A61" s="2" t="s">
        <v>90</v>
      </c>
      <c r="B61" s="2" t="s">
        <v>10</v>
      </c>
      <c r="C61" s="4">
        <v>32917</v>
      </c>
      <c r="D61" s="2" t="s">
        <v>33</v>
      </c>
      <c r="E61" s="8">
        <v>98</v>
      </c>
      <c r="F61" s="1"/>
    </row>
    <row r="62" spans="1:6" ht="23.25" customHeight="1">
      <c r="A62" s="2" t="s">
        <v>91</v>
      </c>
      <c r="B62" s="2" t="s">
        <v>6</v>
      </c>
      <c r="C62" s="4">
        <v>30035</v>
      </c>
      <c r="D62" s="2" t="s">
        <v>92</v>
      </c>
      <c r="E62" s="8">
        <v>149</v>
      </c>
      <c r="F62" s="1"/>
    </row>
    <row r="63" spans="1:6" ht="23.25" customHeight="1">
      <c r="A63" s="2" t="s">
        <v>93</v>
      </c>
      <c r="B63" s="2" t="s">
        <v>6</v>
      </c>
      <c r="C63" s="4">
        <v>25162</v>
      </c>
      <c r="D63" s="2" t="s">
        <v>36</v>
      </c>
      <c r="E63" s="8">
        <v>33</v>
      </c>
      <c r="F63" s="1"/>
    </row>
    <row r="64" spans="1:6" ht="23.25" customHeight="1">
      <c r="A64" s="2" t="s">
        <v>94</v>
      </c>
      <c r="B64" s="2" t="s">
        <v>10</v>
      </c>
      <c r="C64" s="4">
        <v>24662</v>
      </c>
      <c r="D64" s="2" t="s">
        <v>7</v>
      </c>
      <c r="E64" s="8">
        <v>136</v>
      </c>
      <c r="F64" s="1"/>
    </row>
    <row r="65" spans="1:6" ht="23.25" customHeight="1">
      <c r="A65" s="2" t="s">
        <v>95</v>
      </c>
      <c r="B65" s="2" t="s">
        <v>10</v>
      </c>
      <c r="C65" s="4">
        <v>28590</v>
      </c>
      <c r="D65" s="2" t="s">
        <v>36</v>
      </c>
      <c r="E65" s="8">
        <v>19</v>
      </c>
      <c r="F65" s="1"/>
    </row>
    <row r="66" spans="1:6" ht="23.25" customHeight="1">
      <c r="A66" s="2" t="s">
        <v>96</v>
      </c>
      <c r="B66" s="2" t="s">
        <v>10</v>
      </c>
      <c r="C66" s="4">
        <v>32794</v>
      </c>
      <c r="D66" s="2" t="s">
        <v>40</v>
      </c>
      <c r="E66" s="8">
        <v>74</v>
      </c>
      <c r="F66" s="1"/>
    </row>
    <row r="67" spans="1:6" ht="23.25" customHeight="1">
      <c r="A67" s="2" t="s">
        <v>97</v>
      </c>
      <c r="B67" s="2" t="s">
        <v>10</v>
      </c>
      <c r="C67" s="4">
        <v>24262</v>
      </c>
      <c r="D67" s="2" t="s">
        <v>42</v>
      </c>
      <c r="E67" s="8">
        <v>43</v>
      </c>
      <c r="F67" s="1"/>
    </row>
    <row r="68" spans="1:6" ht="23.25" customHeight="1">
      <c r="A68" s="2" t="s">
        <v>98</v>
      </c>
      <c r="B68" s="2" t="s">
        <v>10</v>
      </c>
      <c r="C68" s="4">
        <v>26594</v>
      </c>
      <c r="D68" s="2" t="s">
        <v>7</v>
      </c>
      <c r="E68" s="8">
        <v>155</v>
      </c>
      <c r="F68" s="1"/>
    </row>
    <row r="69" spans="1:6" ht="23.25" customHeight="1">
      <c r="A69" s="2" t="s">
        <v>99</v>
      </c>
      <c r="B69" s="2" t="s">
        <v>6</v>
      </c>
      <c r="C69" s="4">
        <v>26965</v>
      </c>
      <c r="D69" s="2" t="s">
        <v>45</v>
      </c>
      <c r="E69" s="8">
        <v>29</v>
      </c>
      <c r="F69" s="1"/>
    </row>
    <row r="70" spans="1:6" ht="23.25" customHeight="1">
      <c r="A70" s="2" t="s">
        <v>100</v>
      </c>
      <c r="B70" s="2" t="s">
        <v>10</v>
      </c>
      <c r="C70" s="4">
        <v>23588</v>
      </c>
      <c r="D70" s="2" t="s">
        <v>31</v>
      </c>
      <c r="E70" s="8">
        <v>26</v>
      </c>
      <c r="F70" s="1"/>
    </row>
    <row r="71" spans="1:6" ht="23.25" customHeight="1">
      <c r="A71" s="2" t="s">
        <v>101</v>
      </c>
      <c r="B71" s="2" t="s">
        <v>10</v>
      </c>
      <c r="C71" s="4">
        <v>26684</v>
      </c>
      <c r="D71" s="2" t="s">
        <v>33</v>
      </c>
      <c r="E71" s="8">
        <v>91</v>
      </c>
      <c r="F71" s="1"/>
    </row>
    <row r="72" spans="1:6" ht="23.25" customHeight="1">
      <c r="A72" s="2" t="s">
        <v>102</v>
      </c>
      <c r="B72" s="2" t="s">
        <v>10</v>
      </c>
      <c r="C72" s="4">
        <v>28282</v>
      </c>
      <c r="D72" s="2" t="s">
        <v>92</v>
      </c>
      <c r="E72" s="8">
        <v>127</v>
      </c>
      <c r="F72" s="1"/>
    </row>
    <row r="73" spans="1:6" ht="23.25" customHeight="1">
      <c r="A73" s="2" t="s">
        <v>103</v>
      </c>
      <c r="B73" s="2" t="s">
        <v>10</v>
      </c>
      <c r="C73" s="4">
        <v>32545</v>
      </c>
      <c r="D73" s="2" t="s">
        <v>36</v>
      </c>
      <c r="E73" s="8">
        <v>158</v>
      </c>
      <c r="F73" s="1"/>
    </row>
    <row r="74" spans="1:6" ht="23.25" customHeight="1">
      <c r="A74" s="2" t="s">
        <v>104</v>
      </c>
      <c r="B74" s="2" t="s">
        <v>10</v>
      </c>
      <c r="C74" s="4">
        <v>28612</v>
      </c>
      <c r="D74" s="2" t="s">
        <v>7</v>
      </c>
      <c r="E74" s="8">
        <v>168</v>
      </c>
      <c r="F74" s="1"/>
    </row>
    <row r="75" spans="1:6" ht="23.25" customHeight="1">
      <c r="A75" s="2" t="s">
        <v>105</v>
      </c>
      <c r="B75" s="2" t="s">
        <v>6</v>
      </c>
      <c r="C75" s="4">
        <v>26991</v>
      </c>
      <c r="D75" s="2" t="s">
        <v>36</v>
      </c>
      <c r="E75" s="8">
        <v>130</v>
      </c>
      <c r="F75" s="1"/>
    </row>
    <row r="76" spans="1:6" ht="23.25" customHeight="1">
      <c r="A76" s="2" t="s">
        <v>106</v>
      </c>
      <c r="B76" s="2" t="s">
        <v>10</v>
      </c>
      <c r="C76" s="4">
        <v>31913</v>
      </c>
      <c r="D76" s="2" t="s">
        <v>40</v>
      </c>
      <c r="E76" s="8">
        <v>81</v>
      </c>
      <c r="F76" s="1"/>
    </row>
    <row r="77" spans="1:6" ht="23.25" customHeight="1">
      <c r="A77" s="2" t="s">
        <v>107</v>
      </c>
      <c r="B77" s="2" t="s">
        <v>10</v>
      </c>
      <c r="C77" s="4">
        <v>31063</v>
      </c>
      <c r="D77" s="2" t="s">
        <v>42</v>
      </c>
      <c r="E77" s="8">
        <v>92</v>
      </c>
      <c r="F77" s="1"/>
    </row>
    <row r="78" spans="1:6" ht="23.25" customHeight="1">
      <c r="A78" s="2" t="s">
        <v>108</v>
      </c>
      <c r="B78" s="2" t="s">
        <v>10</v>
      </c>
      <c r="C78" s="4">
        <v>23914</v>
      </c>
      <c r="D78" s="2" t="s">
        <v>45</v>
      </c>
      <c r="E78" s="8">
        <v>28</v>
      </c>
      <c r="F78" s="1"/>
    </row>
    <row r="79" spans="1:6" ht="23.25" customHeight="1">
      <c r="A79" s="2" t="s">
        <v>109</v>
      </c>
      <c r="B79" s="2" t="s">
        <v>6</v>
      </c>
      <c r="C79" s="4">
        <v>32747</v>
      </c>
      <c r="D79" s="2" t="s">
        <v>47</v>
      </c>
      <c r="E79" s="8">
        <v>31</v>
      </c>
      <c r="F79" s="1"/>
    </row>
    <row r="80" spans="1:6" ht="23.25" customHeight="1">
      <c r="A80" s="2" t="s">
        <v>110</v>
      </c>
      <c r="B80" s="2" t="s">
        <v>10</v>
      </c>
      <c r="C80" s="4">
        <v>25027</v>
      </c>
      <c r="D80" s="2" t="s">
        <v>49</v>
      </c>
      <c r="E80" s="8">
        <v>165</v>
      </c>
      <c r="F80" s="1"/>
    </row>
    <row r="81" spans="1:6" ht="23.25" customHeight="1">
      <c r="A81" s="2" t="s">
        <v>111</v>
      </c>
      <c r="B81" s="2" t="s">
        <v>10</v>
      </c>
      <c r="C81" s="4">
        <v>31507</v>
      </c>
      <c r="D81" s="2" t="s">
        <v>49</v>
      </c>
      <c r="E81" s="8">
        <v>157</v>
      </c>
      <c r="F81" s="1"/>
    </row>
    <row r="82" spans="1:6" ht="23.25" customHeight="1">
      <c r="A82" s="2" t="s">
        <v>112</v>
      </c>
      <c r="B82" s="2" t="s">
        <v>10</v>
      </c>
      <c r="C82" s="4">
        <v>22732</v>
      </c>
      <c r="D82" s="2" t="s">
        <v>71</v>
      </c>
      <c r="E82" s="8">
        <v>83</v>
      </c>
      <c r="F82" s="1"/>
    </row>
    <row r="83" spans="1:6" ht="23.25" customHeight="1">
      <c r="A83" s="2" t="s">
        <v>113</v>
      </c>
      <c r="B83" s="2" t="s">
        <v>10</v>
      </c>
      <c r="C83" s="4">
        <v>25049</v>
      </c>
      <c r="D83" s="2" t="s">
        <v>114</v>
      </c>
      <c r="E83" s="8">
        <v>129</v>
      </c>
      <c r="F83" s="1"/>
    </row>
    <row r="84" spans="1:6" ht="23.25" customHeight="1">
      <c r="A84" s="2" t="s">
        <v>115</v>
      </c>
      <c r="B84" s="2" t="s">
        <v>10</v>
      </c>
      <c r="C84" s="4">
        <v>29419</v>
      </c>
      <c r="D84" s="2" t="s">
        <v>47</v>
      </c>
      <c r="E84" s="8">
        <v>102</v>
      </c>
      <c r="F84" s="1"/>
    </row>
    <row r="85" spans="1:6" ht="23.25" customHeight="1">
      <c r="A85" s="2" t="s">
        <v>51</v>
      </c>
      <c r="B85" s="2" t="s">
        <v>6</v>
      </c>
      <c r="C85" s="4">
        <v>32157</v>
      </c>
      <c r="D85" s="2" t="s">
        <v>56</v>
      </c>
      <c r="E85" s="8">
        <v>91</v>
      </c>
      <c r="F85" s="1"/>
    </row>
    <row r="86" spans="1:6" ht="23.25" customHeight="1">
      <c r="A86" s="2" t="s">
        <v>116</v>
      </c>
      <c r="B86" s="2" t="s">
        <v>10</v>
      </c>
      <c r="C86" s="4">
        <v>23107</v>
      </c>
      <c r="D86" s="2" t="s">
        <v>47</v>
      </c>
      <c r="E86" s="8">
        <v>121</v>
      </c>
      <c r="F86" s="1"/>
    </row>
    <row r="87" spans="1:6" ht="23.25" customHeight="1">
      <c r="A87" s="2" t="s">
        <v>117</v>
      </c>
      <c r="B87" s="2" t="s">
        <v>10</v>
      </c>
      <c r="C87" s="4">
        <v>22789</v>
      </c>
      <c r="D87" s="2" t="s">
        <v>118</v>
      </c>
      <c r="E87" s="8">
        <v>130</v>
      </c>
      <c r="F87" s="1"/>
    </row>
    <row r="88" spans="1:6" ht="23.25" customHeight="1">
      <c r="A88" s="2" t="s">
        <v>119</v>
      </c>
      <c r="B88" s="2" t="s">
        <v>10</v>
      </c>
      <c r="C88" s="4">
        <v>25022</v>
      </c>
      <c r="D88" s="2" t="s">
        <v>11</v>
      </c>
      <c r="E88" s="8">
        <v>83</v>
      </c>
      <c r="F88" s="1"/>
    </row>
    <row r="89" spans="1:6" ht="23.25" customHeight="1">
      <c r="A89" s="2" t="s">
        <v>120</v>
      </c>
      <c r="B89" s="2" t="s">
        <v>10</v>
      </c>
      <c r="C89" s="4">
        <v>26723</v>
      </c>
      <c r="D89" s="2" t="s">
        <v>47</v>
      </c>
      <c r="E89" s="8">
        <v>23</v>
      </c>
      <c r="F89" s="1"/>
    </row>
    <row r="90" spans="1:6" ht="23.25" customHeight="1">
      <c r="A90" s="2" t="s">
        <v>121</v>
      </c>
      <c r="B90" s="2" t="s">
        <v>10</v>
      </c>
      <c r="C90" s="4">
        <v>24503</v>
      </c>
      <c r="D90" s="2" t="s">
        <v>40</v>
      </c>
      <c r="E90" s="8">
        <v>150</v>
      </c>
      <c r="F90" s="1"/>
    </row>
    <row r="91" spans="1:6" ht="23.25" customHeight="1">
      <c r="A91" s="2" t="s">
        <v>122</v>
      </c>
      <c r="B91" s="2" t="s">
        <v>6</v>
      </c>
      <c r="C91" s="4">
        <v>30089</v>
      </c>
      <c r="D91" s="2" t="s">
        <v>123</v>
      </c>
      <c r="E91" s="8">
        <v>154</v>
      </c>
      <c r="F91" s="1"/>
    </row>
    <row r="92" spans="1:6" ht="23.25" customHeight="1">
      <c r="A92" s="2" t="s">
        <v>124</v>
      </c>
      <c r="B92" s="2" t="s">
        <v>6</v>
      </c>
      <c r="C92" s="4">
        <v>32921</v>
      </c>
      <c r="D92" s="2" t="s">
        <v>125</v>
      </c>
      <c r="E92" s="8">
        <v>148</v>
      </c>
      <c r="F92" s="1"/>
    </row>
    <row r="93" spans="1:6" ht="23.25" customHeight="1">
      <c r="A93" s="2" t="s">
        <v>126</v>
      </c>
      <c r="B93" s="2" t="s">
        <v>10</v>
      </c>
      <c r="C93" s="4">
        <v>28805</v>
      </c>
      <c r="D93" s="2" t="s">
        <v>58</v>
      </c>
      <c r="E93" s="8">
        <v>50</v>
      </c>
      <c r="F93" s="1"/>
    </row>
    <row r="94" spans="1:6" ht="23.25" customHeight="1">
      <c r="A94" s="2" t="s">
        <v>127</v>
      </c>
      <c r="B94" s="2" t="s">
        <v>6</v>
      </c>
      <c r="C94" s="4">
        <v>26432</v>
      </c>
      <c r="D94" s="2" t="s">
        <v>17</v>
      </c>
      <c r="E94" s="8">
        <v>91</v>
      </c>
      <c r="F94" s="1"/>
    </row>
    <row r="95" spans="1:6" ht="23.25" customHeight="1">
      <c r="A95" s="2" t="s">
        <v>128</v>
      </c>
      <c r="B95" s="2" t="s">
        <v>6</v>
      </c>
      <c r="C95" s="4">
        <v>29788</v>
      </c>
      <c r="D95" s="2" t="s">
        <v>87</v>
      </c>
      <c r="E95" s="8">
        <v>37</v>
      </c>
      <c r="F95" s="1"/>
    </row>
    <row r="96" spans="1:6" ht="23.25" customHeight="1">
      <c r="A96" s="2" t="s">
        <v>129</v>
      </c>
      <c r="B96" s="2" t="s">
        <v>10</v>
      </c>
      <c r="C96" s="4">
        <v>27849</v>
      </c>
      <c r="D96" s="2" t="s">
        <v>130</v>
      </c>
      <c r="E96" s="8">
        <v>66</v>
      </c>
      <c r="F96" s="1"/>
    </row>
    <row r="97" spans="1:6" ht="23.25" customHeight="1">
      <c r="A97" s="2" t="s">
        <v>131</v>
      </c>
      <c r="B97" s="2" t="s">
        <v>10</v>
      </c>
      <c r="C97" s="4">
        <v>32638</v>
      </c>
      <c r="D97" s="2" t="s">
        <v>87</v>
      </c>
      <c r="E97" s="8">
        <v>138</v>
      </c>
      <c r="F97" s="1"/>
    </row>
    <row r="98" spans="1:6" ht="23.25" customHeight="1">
      <c r="A98" s="2" t="s">
        <v>132</v>
      </c>
      <c r="B98" s="2" t="s">
        <v>10</v>
      </c>
      <c r="C98" s="4">
        <v>26713</v>
      </c>
      <c r="D98" s="2" t="s">
        <v>133</v>
      </c>
      <c r="E98" s="8">
        <v>120</v>
      </c>
      <c r="F98" s="1"/>
    </row>
    <row r="99" spans="1:6" ht="23.25" customHeight="1">
      <c r="A99" s="2" t="s">
        <v>134</v>
      </c>
      <c r="B99" s="2" t="s">
        <v>6</v>
      </c>
      <c r="C99" s="4">
        <v>31993</v>
      </c>
      <c r="D99" s="2" t="s">
        <v>80</v>
      </c>
      <c r="E99" s="8">
        <v>47</v>
      </c>
      <c r="F99" s="1"/>
    </row>
    <row r="100" spans="1:6" ht="23.25" customHeight="1">
      <c r="A100" s="2" t="s">
        <v>135</v>
      </c>
      <c r="B100" s="2" t="s">
        <v>10</v>
      </c>
      <c r="C100" s="4">
        <v>24056</v>
      </c>
      <c r="D100" s="2" t="s">
        <v>136</v>
      </c>
      <c r="E100" s="8">
        <v>94</v>
      </c>
      <c r="F100" s="1"/>
    </row>
    <row r="101" spans="1:6" ht="23.25" customHeight="1">
      <c r="A101" s="2" t="s">
        <v>73</v>
      </c>
      <c r="B101" s="2" t="s">
        <v>10</v>
      </c>
      <c r="C101" s="4">
        <v>26874</v>
      </c>
      <c r="D101" s="2" t="s">
        <v>118</v>
      </c>
      <c r="E101" s="8">
        <v>130</v>
      </c>
      <c r="F101" s="1"/>
    </row>
  </sheetData>
  <dataConsolidate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 005 non svolto</vt:lpstr>
      <vt:lpstr>esercizio 005 svolto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2018-02-10T22:11:22Z</dcterms:created>
  <dcterms:modified xsi:type="dcterms:W3CDTF">2019-12-12T16:51:28Z</dcterms:modified>
</cp:coreProperties>
</file>